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B1109EA-03A5-47FF-B495-85BD860DFC0C}" xr6:coauthVersionLast="47" xr6:coauthVersionMax="47" xr10:uidLastSave="{00000000-0000-0000-0000-000000000000}"/>
  <bookViews>
    <workbookView xWindow="-110" yWindow="-110" windowWidth="19420" windowHeight="10420" xr2:uid="{00000000-000D-0000-FFFF-FFFF00000000}"/>
  </bookViews>
  <sheets>
    <sheet name="様式第9号・収支決算書" sheetId="1" r:id="rId1"/>
    <sheet name="エラーチェック" sheetId="2" state="hidden" r:id="rId2"/>
  </sheets>
  <definedNames>
    <definedName name="_xlnm._FilterDatabase" localSheetId="0" hidden="1">様式第9号・収支決算書!$B$5:$K$16</definedName>
    <definedName name="_xlnm.Print_Area" localSheetId="0">様式第9号・収支決算書!$A$1:$K$51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N34" i="1"/>
  <c r="N33" i="1"/>
  <c r="N32" i="1"/>
  <c r="N31" i="1"/>
  <c r="N30" i="1"/>
  <c r="N29" i="1"/>
  <c r="N28" i="1"/>
  <c r="N27" i="1"/>
  <c r="N26" i="1"/>
  <c r="N25" i="1"/>
  <c r="N24" i="1"/>
  <c r="N23" i="1"/>
  <c r="N22" i="1"/>
  <c r="N21" i="1"/>
  <c r="D36" i="1"/>
  <c r="D16" i="1"/>
  <c r="C5" i="2" l="1"/>
  <c r="G35" i="1"/>
  <c r="G34" i="1"/>
  <c r="G33" i="1"/>
  <c r="G32" i="1"/>
  <c r="G31" i="1"/>
  <c r="G30" i="1"/>
  <c r="G29" i="1"/>
  <c r="G28" i="1"/>
  <c r="G27" i="1"/>
  <c r="G26" i="1"/>
  <c r="G25" i="1"/>
  <c r="G24" i="1"/>
  <c r="G23" i="1"/>
  <c r="G22" i="1"/>
  <c r="G21" i="1"/>
  <c r="G15" i="1"/>
  <c r="G14" i="1"/>
  <c r="G13" i="1"/>
  <c r="G12" i="1"/>
  <c r="G11" i="1"/>
  <c r="G10" i="1"/>
  <c r="G9" i="1"/>
  <c r="G8" i="1"/>
  <c r="G7" i="1"/>
  <c r="G6" i="1"/>
  <c r="E16" i="1" l="1"/>
  <c r="F16" i="1"/>
  <c r="C16" i="1"/>
  <c r="J36" i="1"/>
  <c r="I36" i="1"/>
  <c r="H36" i="1"/>
  <c r="C9" i="2" s="1"/>
  <c r="F36" i="1"/>
  <c r="E36" i="1"/>
  <c r="C36" i="1"/>
  <c r="G36" i="1" l="1"/>
  <c r="C7" i="2"/>
  <c r="C4" i="2"/>
  <c r="G16" i="1"/>
  <c r="C6" i="2"/>
  <c r="C10" i="2"/>
  <c r="C8" i="2" l="1"/>
</calcChain>
</file>

<file path=xl/sharedStrings.xml><?xml version="1.0" encoding="utf-8"?>
<sst xmlns="http://schemas.openxmlformats.org/spreadsheetml/2006/main" count="45" uniqueCount="34">
  <si>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</si>
  <si>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</si>
  <si>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</si>
  <si>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</si>
  <si>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</si>
  <si>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</si>
  <si>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</si>
  <si>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</si>
  <si>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</si>
  <si>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</si>
  <si>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</si>
  <si>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</si>
  <si>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</si>
  <si>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</si>
  <si>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</si>
  <si>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比較増減</t>
    <rPh sb="0" eb="2">
      <t>ヒカク</t>
    </rPh>
    <rPh sb="2" eb="4">
      <t>ゾウゲン</t>
    </rPh>
    <phoneticPr fontId="1"/>
  </si>
  <si>
    <t>予算額Ａ</t>
    <rPh sb="0" eb="3">
      <t>ヨサンガク</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</si>
  <si>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</si>
  <si>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</si>
  <si>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</si>
  <si>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</si>
  <si>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市補助金</t>
    <rPh sb="0" eb="1">
      <t>シ</t>
    </rPh>
    <phoneticPr fontId="1"/>
  </si>
  <si>
    <t>※　（歳入決算額）－（歳出決算額）＝（翌年度へ繰越）　（繰越の財源内訳）</t>
    <phoneticPr fontId="1"/>
  </si>
  <si>
    <t>決算額Ｂ</t>
    <rPh sb="0" eb="2">
      <t>ケッサン</t>
    </rPh>
    <rPh sb="2" eb="3">
      <t>ガク</t>
    </rPh>
    <phoneticPr fontId="1"/>
  </si>
  <si>
    <t>予算額Ｃ</t>
    <rPh sb="0" eb="3">
      <t>ヨサンガク</t>
    </rPh>
    <phoneticPr fontId="1"/>
  </si>
  <si>
    <t>決算額Ｄ</t>
    <phoneticPr fontId="1"/>
  </si>
  <si>
    <t>Ｂ－Ａ</t>
    <phoneticPr fontId="1"/>
  </si>
  <si>
    <t>本年度</t>
    <rPh sb="0" eb="3">
      <t>ホンネンド</t>
    </rPh>
    <phoneticPr fontId="1"/>
  </si>
  <si>
    <t>Ｂの財源内訳</t>
    <phoneticPr fontId="1"/>
  </si>
  <si>
    <t>収入　本年度決算額の合計
支出　本年度決算額の合計</t>
    <rPh sb="0" eb="2">
      <t>シュウニュウ</t>
    </rPh>
    <rPh sb="3" eb="6">
      <t>ホンネンド</t>
    </rPh>
    <rPh sb="6" eb="8">
      <t>ケッサン</t>
    </rPh>
    <rPh sb="8" eb="9">
      <t>ガク</t>
    </rPh>
    <rPh sb="9" eb="10">
      <t>サンガク</t>
    </rPh>
    <rPh sb="10" eb="12">
      <t>ゴウケイ</t>
    </rPh>
    <rPh sb="13" eb="15">
      <t>シシュツ</t>
    </rPh>
    <rPh sb="16" eb="19">
      <t>ホンネンド</t>
    </rPh>
    <rPh sb="19" eb="21">
      <t>ケッサン</t>
    </rPh>
    <rPh sb="21" eb="22">
      <t>ガク</t>
    </rPh>
    <rPh sb="23" eb="25">
      <t>ゴウケイ</t>
    </rPh>
    <phoneticPr fontId="1"/>
  </si>
  <si>
    <t>収入　本年度決算額における市補助金の額
支出　Ｂの財源内訳における補助金の合計額</t>
    <rPh sb="0" eb="2">
      <t>シュウニュウ</t>
    </rPh>
    <rPh sb="3" eb="6">
      <t>ホンネンド</t>
    </rPh>
    <rPh sb="6" eb="8">
      <t>ケッサン</t>
    </rPh>
    <rPh sb="8" eb="9">
      <t>ガク</t>
    </rPh>
    <rPh sb="9" eb="10">
      <t>サンガク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</si>
  <si>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支出　本年度決算額Ａの各区分
支出　Ｂの財源内訳の各区分ごとの合計</t>
    <rPh sb="0" eb="2">
      <t>シシュツ</t>
    </rPh>
    <rPh sb="3" eb="6">
      <t>ホンネンド</t>
    </rPh>
    <rPh sb="6" eb="8">
      <t>ケッサン</t>
    </rPh>
    <rPh sb="8" eb="9">
      <t>ガク</t>
    </rPh>
    <rPh sb="9" eb="10">
      <t>サンガク</t>
    </rPh>
    <rPh sb="11" eb="14">
      <t>カククブン</t>
    </rPh>
    <rPh sb="15" eb="17">
      <t>シシュツ</t>
    </rPh>
    <rPh sb="20" eb="22">
      <t>ザイゲン</t>
    </rPh>
    <rPh sb="22" eb="24">
      <t>ウチワケ</t>
    </rPh>
    <rPh sb="25" eb="28">
      <t>カククブン</t>
    </rPh>
    <rPh sb="31" eb="33">
      <t>ゴウケイ</t>
    </rPh>
    <phoneticPr fontId="1"/>
  </si>
  <si>
    <t>収　支　決　算　書</t>
    <rPh sb="0" eb="1">
      <t>オサム</t>
    </rPh>
    <rPh sb="2" eb="3">
      <t>シ</t>
    </rPh>
    <rPh sb="4" eb="5">
      <t>ケッ</t>
    </rPh>
    <rPh sb="6" eb="7">
      <t>サン</t>
    </rPh>
    <rPh sb="8" eb="9">
      <t>ショ</t>
    </rPh>
    <phoneticPr fontId="1"/>
  </si>
  <si>
    <t>様式第９号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</si>
</sst>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s>
  <cellStyleXfs count="1">
    <xf numFmtId="0" fontId="0" fillId="0" borderId="0"/>
  </cellStyleXfs>
  <cellXfs count="82">
    <xf numFmtId="0" fontId="0" fillId="0" borderId="0" xfId="0"/>
    <xf numFmtId="0" fontId="3" fillId="0" borderId="0" xfId="0" applyFont="1"/>
    <xf numFmtId="0" fontId="4" fillId="0" borderId="2" xfId="0" applyFont="1" applyBorder="1" applyAlignment="1">
      <alignment horizont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justify" vertical="center" wrapText="1"/>
    </xf>
    <xf numFmtId="176" fontId="5" fillId="0" borderId="15" xfId="0" applyNumberFormat="1" applyFont="1" applyBorder="1" applyAlignment="1">
      <alignment horizontal="right" vertical="center" wrapText="1"/>
    </xf>
    <xf numFmtId="0" fontId="4" fillId="0" borderId="32" xfId="0" applyFont="1" applyBorder="1" applyAlignment="1">
      <alignment horizontal="justify" vertical="center" wrapText="1"/>
    </xf>
    <xf numFmtId="0" fontId="4" fillId="0" borderId="19" xfId="0" applyFont="1" applyBorder="1" applyAlignment="1">
      <alignment horizontal="center" vertical="center" wrapText="1"/>
    </xf>
    <xf numFmtId="176" fontId="5" fillId="0" borderId="23" xfId="0" applyNumberFormat="1" applyFont="1" applyBorder="1" applyAlignment="1">
      <alignment horizontal="right" vertical="center" wrapText="1"/>
    </xf>
    <xf numFmtId="0" fontId="4"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6" xfId="0" applyNumberFormat="1" applyFont="1" applyBorder="1" applyAlignment="1">
      <alignment horizontal="right" vertical="center" wrapText="1"/>
    </xf>
    <xf numFmtId="176" fontId="5" fillId="0" borderId="29"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5" fillId="0" borderId="31" xfId="0" applyFont="1" applyBorder="1" applyAlignment="1">
      <alignment horizontal="center" vertical="center" wrapText="1"/>
    </xf>
    <xf numFmtId="0" fontId="4" fillId="0" borderId="37"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11"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176" fontId="5" fillId="0" borderId="39" xfId="0" applyNumberFormat="1" applyFont="1" applyBorder="1" applyAlignment="1">
      <alignment horizontal="right" vertical="center" wrapText="1"/>
    </xf>
    <xf numFmtId="176" fontId="5" fillId="0" borderId="40" xfId="0" applyNumberFormat="1" applyFont="1" applyBorder="1" applyAlignment="1">
      <alignment horizontal="right" vertical="center" wrapText="1"/>
    </xf>
    <xf numFmtId="176" fontId="5" fillId="0" borderId="41"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0" xfId="0" applyNumberFormat="1" applyFont="1" applyBorder="1" applyAlignment="1">
      <alignment horizontal="right" vertical="center" wrapText="1"/>
    </xf>
    <xf numFmtId="176" fontId="5" fillId="0" borderId="31" xfId="0" applyNumberFormat="1" applyFont="1" applyBorder="1" applyAlignment="1">
      <alignment horizontal="right" vertical="center" wrapText="1"/>
    </xf>
    <xf numFmtId="176" fontId="5" fillId="0" borderId="32"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xf>
    <xf numFmtId="0" fontId="4" fillId="0" borderId="4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31937</xdr:colOff>
          <xdr:row>1</xdr:row>
          <xdr:rowOff>0</xdr:rowOff>
        </xdr:from>
        <xdr:to>
          <xdr:col>64</xdr:col>
          <xdr:colOff>56512</xdr:colOff>
          <xdr:row>19</xdr:row>
          <xdr:rowOff>160727</xdr:rowOff>
        </xdr:to>
        <xdr:pic>
          <xdr:nvPicPr>
            <xdr:cNvPr id="9" name="図 8">
              <a:extLst>
                <a:ext uri="{FF2B5EF4-FFF2-40B4-BE49-F238E27FC236}">
                  <a16:creationId xmlns:a16="http://schemas.microsoft.com/office/drawing/2014/main" id="{00000000-0008-0000-0000-000009000000}"/>
                </a:ext>
              </a:extLst>
            </xdr:cNvPr>
            <xdr:cNvPicPr>
              <a:picLocks noChangeArrowheads="1"/>
              <a:extLst>
                <a:ext uri="{84589F7E-364E-4C9E-8A38-B11213B215E9}">
                  <a14:cameraTool cellRange="エラーチェック!$B$2:$C$10" spid="_x0000_s1062"/>
                </a:ext>
              </a:extLst>
            </xdr:cNvPicPr>
          </xdr:nvPicPr>
          <xdr:blipFill>
            <a:blip xmlns:r="http://schemas.openxmlformats.org/officeDocument/2006/relationships" r:embed="rId1"/>
            <a:srcRect/>
            <a:stretch>
              <a:fillRect/>
            </a:stretch>
          </xdr:blipFill>
          <xdr:spPr bwMode="auto">
            <a:xfrm>
              <a:off x="7842437" y="233090"/>
              <a:ext cx="6187810" cy="4239668"/>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showGridLines="0" showZeros="0" tabSelected="1" view="pageBreakPreview" zoomScaleNormal="100" zoomScaleSheetLayoutView="100" workbookViewId="0">
      <selection activeCell="L2" sqref="L2"/>
    </sheetView>
  </sheetViews>
  <sheetFormatPr defaultColWidth="1.6328125" defaultRowHeight="13" outlineLevelCol="1" x14ac:dyDescent="0.2"/>
  <cols>
    <col min="1" max="1" width="2.6328125" customWidth="1"/>
    <col min="2" max="10" width="9.6328125" customWidth="1"/>
    <col min="11" max="11" width="10.6328125" customWidth="1"/>
    <col min="12" max="12" width="1.6328125" customWidth="1"/>
    <col min="14" max="14" width="4" hidden="1" customWidth="1" outlineLevel="1"/>
    <col min="15" max="15" width="1.6328125" customWidth="1" collapsed="1"/>
    <col min="16" max="21" width="1.6328125" customWidth="1"/>
  </cols>
  <sheetData>
    <row r="1" spans="1:12" ht="16.5" x14ac:dyDescent="0.25">
      <c r="A1" s="26" t="s">
        <v>33</v>
      </c>
      <c r="B1" s="1"/>
      <c r="C1" s="1"/>
      <c r="D1" s="1"/>
      <c r="E1" s="1"/>
      <c r="F1" s="1"/>
      <c r="G1" s="1"/>
      <c r="H1" s="1"/>
      <c r="I1" s="1"/>
      <c r="J1" s="1"/>
      <c r="K1" s="1"/>
      <c r="L1" s="1"/>
    </row>
    <row r="2" spans="1:12" ht="20.149999999999999" customHeight="1" x14ac:dyDescent="0.2">
      <c r="A2" s="74" t="s">
        <v>32</v>
      </c>
      <c r="B2" s="74"/>
      <c r="C2" s="74"/>
      <c r="D2" s="74"/>
      <c r="E2" s="74"/>
      <c r="F2" s="74"/>
      <c r="G2" s="74"/>
      <c r="H2" s="74"/>
      <c r="I2" s="74"/>
      <c r="J2" s="74"/>
      <c r="K2" s="74"/>
      <c r="L2" s="35"/>
    </row>
    <row r="3" spans="1:12" ht="16.5" x14ac:dyDescent="0.25">
      <c r="A3" s="26" t="s">
        <v>8</v>
      </c>
      <c r="B3" s="1"/>
      <c r="C3" s="1"/>
      <c r="D3" s="1"/>
      <c r="E3" s="1"/>
      <c r="F3" s="1"/>
      <c r="G3" s="1"/>
      <c r="H3" s="1"/>
      <c r="I3" s="1"/>
      <c r="J3" s="1"/>
      <c r="K3" s="27" t="s">
        <v>7</v>
      </c>
      <c r="L3" s="27"/>
    </row>
    <row r="4" spans="1:12" x14ac:dyDescent="0.2">
      <c r="A4" s="1"/>
      <c r="B4" s="72" t="s">
        <v>0</v>
      </c>
      <c r="C4" s="66" t="s">
        <v>27</v>
      </c>
      <c r="D4" s="67"/>
      <c r="E4" s="66" t="s">
        <v>1</v>
      </c>
      <c r="F4" s="67"/>
      <c r="G4" s="46" t="s">
        <v>15</v>
      </c>
      <c r="H4" s="75" t="s">
        <v>2</v>
      </c>
      <c r="I4" s="76"/>
      <c r="J4" s="76"/>
      <c r="K4" s="77"/>
      <c r="L4" s="36"/>
    </row>
    <row r="5" spans="1:12" x14ac:dyDescent="0.2">
      <c r="A5" s="1"/>
      <c r="B5" s="73"/>
      <c r="C5" s="52" t="s">
        <v>16</v>
      </c>
      <c r="D5" s="53" t="s">
        <v>23</v>
      </c>
      <c r="E5" s="11" t="s">
        <v>24</v>
      </c>
      <c r="F5" s="15" t="s">
        <v>25</v>
      </c>
      <c r="G5" s="47" t="s">
        <v>26</v>
      </c>
      <c r="H5" s="78"/>
      <c r="I5" s="79"/>
      <c r="J5" s="79"/>
      <c r="K5" s="80"/>
      <c r="L5" s="37"/>
    </row>
    <row r="6" spans="1:12" ht="20.149999999999999" customHeight="1" x14ac:dyDescent="0.2">
      <c r="A6" s="1"/>
      <c r="B6" s="5" t="s">
        <v>11</v>
      </c>
      <c r="C6" s="28"/>
      <c r="D6" s="30"/>
      <c r="E6" s="16"/>
      <c r="F6" s="17"/>
      <c r="G6" s="48" t="str">
        <f>IF(AND(C6="",E6="")=FALSE,C6-E6,"")</f>
        <v/>
      </c>
      <c r="H6" s="60"/>
      <c r="I6" s="61"/>
      <c r="J6" s="61"/>
      <c r="K6" s="62"/>
      <c r="L6" s="37"/>
    </row>
    <row r="7" spans="1:12" ht="20.149999999999999" customHeight="1" x14ac:dyDescent="0.2">
      <c r="A7" s="1"/>
      <c r="B7" s="6"/>
      <c r="C7" s="18"/>
      <c r="D7" s="19"/>
      <c r="E7" s="18"/>
      <c r="F7" s="19"/>
      <c r="G7" s="49" t="str">
        <f t="shared" ref="G7:G15" si="0">IF(AND(C7="",E7="")=FALSE,C7-E7,"")</f>
        <v/>
      </c>
      <c r="H7" s="63"/>
      <c r="I7" s="64"/>
      <c r="J7" s="64"/>
      <c r="K7" s="65"/>
      <c r="L7" s="37"/>
    </row>
    <row r="8" spans="1:12" ht="20.149999999999999" customHeight="1" x14ac:dyDescent="0.2">
      <c r="A8" s="1"/>
      <c r="B8" s="6"/>
      <c r="C8" s="18"/>
      <c r="D8" s="19"/>
      <c r="E8" s="18"/>
      <c r="F8" s="19"/>
      <c r="G8" s="49" t="str">
        <f t="shared" si="0"/>
        <v/>
      </c>
      <c r="H8" s="63"/>
      <c r="I8" s="64"/>
      <c r="J8" s="64"/>
      <c r="K8" s="65"/>
      <c r="L8" s="37"/>
    </row>
    <row r="9" spans="1:12" ht="20.149999999999999" customHeight="1" x14ac:dyDescent="0.2">
      <c r="A9" s="1"/>
      <c r="B9" s="8"/>
      <c r="C9" s="20"/>
      <c r="D9" s="21"/>
      <c r="E9" s="20"/>
      <c r="F9" s="21"/>
      <c r="G9" s="50" t="str">
        <f t="shared" si="0"/>
        <v/>
      </c>
      <c r="H9" s="63"/>
      <c r="I9" s="64"/>
      <c r="J9" s="64"/>
      <c r="K9" s="65"/>
      <c r="L9" s="37"/>
    </row>
    <row r="10" spans="1:12" ht="20.149999999999999" customHeight="1" x14ac:dyDescent="0.2">
      <c r="A10" s="1"/>
      <c r="B10" s="8"/>
      <c r="C10" s="20"/>
      <c r="D10" s="21"/>
      <c r="E10" s="20"/>
      <c r="F10" s="21"/>
      <c r="G10" s="50" t="str">
        <f t="shared" si="0"/>
        <v/>
      </c>
      <c r="H10" s="63"/>
      <c r="I10" s="64"/>
      <c r="J10" s="64"/>
      <c r="K10" s="65"/>
      <c r="L10" s="37"/>
    </row>
    <row r="11" spans="1:12" ht="20.149999999999999" customHeight="1" x14ac:dyDescent="0.2">
      <c r="A11" s="1"/>
      <c r="B11" s="8"/>
      <c r="C11" s="20"/>
      <c r="D11" s="21"/>
      <c r="E11" s="20"/>
      <c r="F11" s="21"/>
      <c r="G11" s="50" t="str">
        <f t="shared" si="0"/>
        <v/>
      </c>
      <c r="H11" s="63"/>
      <c r="I11" s="64"/>
      <c r="J11" s="64"/>
      <c r="K11" s="65"/>
      <c r="L11" s="37"/>
    </row>
    <row r="12" spans="1:12" ht="20.149999999999999" customHeight="1" x14ac:dyDescent="0.2">
      <c r="A12" s="1"/>
      <c r="B12" s="8"/>
      <c r="C12" s="20"/>
      <c r="D12" s="21"/>
      <c r="E12" s="20"/>
      <c r="F12" s="21"/>
      <c r="G12" s="50" t="str">
        <f t="shared" si="0"/>
        <v/>
      </c>
      <c r="H12" s="63"/>
      <c r="I12" s="64"/>
      <c r="J12" s="64"/>
      <c r="K12" s="65"/>
      <c r="L12" s="37"/>
    </row>
    <row r="13" spans="1:12" ht="20.149999999999999" customHeight="1" x14ac:dyDescent="0.2">
      <c r="A13" s="1"/>
      <c r="B13" s="8"/>
      <c r="C13" s="20"/>
      <c r="D13" s="21"/>
      <c r="E13" s="20"/>
      <c r="F13" s="21"/>
      <c r="G13" s="50" t="str">
        <f t="shared" si="0"/>
        <v/>
      </c>
      <c r="H13" s="63"/>
      <c r="I13" s="64"/>
      <c r="J13" s="64"/>
      <c r="K13" s="65"/>
      <c r="L13" s="37"/>
    </row>
    <row r="14" spans="1:12" ht="20.149999999999999" customHeight="1" x14ac:dyDescent="0.2">
      <c r="A14" s="1"/>
      <c r="B14" s="8"/>
      <c r="C14" s="20"/>
      <c r="D14" s="21"/>
      <c r="E14" s="20"/>
      <c r="F14" s="21"/>
      <c r="G14" s="50" t="str">
        <f t="shared" si="0"/>
        <v/>
      </c>
      <c r="H14" s="63"/>
      <c r="I14" s="64"/>
      <c r="J14" s="64"/>
      <c r="K14" s="65"/>
      <c r="L14" s="37"/>
    </row>
    <row r="15" spans="1:12" ht="20.149999999999999" customHeight="1" thickBot="1" x14ac:dyDescent="0.25">
      <c r="A15" s="1"/>
      <c r="B15" s="8"/>
      <c r="C15" s="20"/>
      <c r="D15" s="21"/>
      <c r="E15" s="20"/>
      <c r="F15" s="21"/>
      <c r="G15" s="50" t="str">
        <f t="shared" si="0"/>
        <v/>
      </c>
      <c r="H15" s="63"/>
      <c r="I15" s="64"/>
      <c r="J15" s="64"/>
      <c r="K15" s="65"/>
      <c r="L15" s="37"/>
    </row>
    <row r="16" spans="1:12" ht="20.149999999999999" customHeight="1" thickTop="1" x14ac:dyDescent="0.2">
      <c r="A16" s="1"/>
      <c r="B16" s="9" t="s">
        <v>3</v>
      </c>
      <c r="C16" s="22">
        <f>SUM(C6:C15)</f>
        <v>0</v>
      </c>
      <c r="D16" s="22">
        <f>SUM(D6:D15)</f>
        <v>0</v>
      </c>
      <c r="E16" s="22">
        <f>SUM(E6:E15)</f>
        <v>0</v>
      </c>
      <c r="F16" s="23">
        <f>SUM(F6:F15)</f>
        <v>0</v>
      </c>
      <c r="G16" s="51">
        <f>IF(C16-E16=SUM(G6:G15),C16-E16,"error")</f>
        <v>0</v>
      </c>
      <c r="H16" s="69"/>
      <c r="I16" s="70"/>
      <c r="J16" s="70"/>
      <c r="K16" s="71"/>
      <c r="L16" s="37"/>
    </row>
    <row r="17" spans="1:14" x14ac:dyDescent="0.2">
      <c r="A17" s="1"/>
      <c r="B17" s="1"/>
      <c r="C17" s="1"/>
      <c r="D17" s="1"/>
      <c r="E17" s="1"/>
      <c r="F17" s="1"/>
      <c r="G17" s="1"/>
      <c r="H17" s="1"/>
      <c r="I17" s="1"/>
      <c r="J17" s="1"/>
      <c r="K17" s="1"/>
      <c r="L17" s="1"/>
    </row>
    <row r="18" spans="1:14" ht="16.5" x14ac:dyDescent="0.25">
      <c r="A18" s="26" t="s">
        <v>9</v>
      </c>
      <c r="B18" s="1"/>
      <c r="C18" s="1"/>
      <c r="D18" s="1"/>
      <c r="E18" s="1"/>
      <c r="F18" s="1"/>
      <c r="G18" s="1"/>
      <c r="H18" s="1"/>
      <c r="I18" s="1"/>
      <c r="J18" s="1"/>
      <c r="K18" s="27" t="s">
        <v>7</v>
      </c>
      <c r="L18" s="27"/>
    </row>
    <row r="19" spans="1:14" x14ac:dyDescent="0.2">
      <c r="A19" s="1"/>
      <c r="B19" s="2" t="s">
        <v>0</v>
      </c>
      <c r="C19" s="66" t="s">
        <v>27</v>
      </c>
      <c r="D19" s="67"/>
      <c r="E19" s="66" t="s">
        <v>1</v>
      </c>
      <c r="F19" s="67"/>
      <c r="G19" s="46" t="s">
        <v>15</v>
      </c>
      <c r="H19" s="66" t="s">
        <v>28</v>
      </c>
      <c r="I19" s="68"/>
      <c r="J19" s="67"/>
      <c r="K19" s="72" t="s">
        <v>4</v>
      </c>
      <c r="L19" s="36"/>
    </row>
    <row r="20" spans="1:14" x14ac:dyDescent="0.2">
      <c r="A20" s="1"/>
      <c r="B20" s="3"/>
      <c r="C20" s="52" t="s">
        <v>16</v>
      </c>
      <c r="D20" s="53" t="s">
        <v>23</v>
      </c>
      <c r="E20" s="11" t="s">
        <v>24</v>
      </c>
      <c r="F20" s="15" t="s">
        <v>25</v>
      </c>
      <c r="G20" s="47" t="s">
        <v>26</v>
      </c>
      <c r="H20" s="11" t="s">
        <v>21</v>
      </c>
      <c r="I20" s="4" t="s">
        <v>5</v>
      </c>
      <c r="J20" s="15" t="s">
        <v>6</v>
      </c>
      <c r="K20" s="73"/>
      <c r="L20" s="38"/>
    </row>
    <row r="21" spans="1:14" ht="20.149999999999999" customHeight="1" x14ac:dyDescent="0.2">
      <c r="A21" s="1"/>
      <c r="B21" s="12"/>
      <c r="C21" s="28"/>
      <c r="D21" s="30"/>
      <c r="E21" s="28"/>
      <c r="F21" s="30"/>
      <c r="G21" s="45" t="str">
        <f t="shared" ref="G21:G35" si="1">IF(AND(C21="",E21="")=FALSE,C21-E21,"")</f>
        <v/>
      </c>
      <c r="H21" s="28"/>
      <c r="I21" s="29"/>
      <c r="J21" s="30"/>
      <c r="K21" s="13"/>
      <c r="L21" s="39"/>
      <c r="N21" t="str">
        <f>IF(D21=SUM(H21:J21),"OK","NG")</f>
        <v>OK</v>
      </c>
    </row>
    <row r="22" spans="1:14" ht="20.149999999999999" customHeight="1" x14ac:dyDescent="0.2">
      <c r="A22" s="1"/>
      <c r="B22" s="24"/>
      <c r="C22" s="18"/>
      <c r="D22" s="19"/>
      <c r="E22" s="18"/>
      <c r="F22" s="19"/>
      <c r="G22" s="43" t="str">
        <f t="shared" si="1"/>
        <v/>
      </c>
      <c r="H22" s="18"/>
      <c r="I22" s="7"/>
      <c r="J22" s="19"/>
      <c r="K22" s="25"/>
      <c r="L22" s="39"/>
      <c r="N22" t="str">
        <f t="shared" ref="N22:N35" si="2">IF(D22=SUM(H22:J22),"OK","NG")</f>
        <v>OK</v>
      </c>
    </row>
    <row r="23" spans="1:14" ht="20.149999999999999" customHeight="1" x14ac:dyDescent="0.2">
      <c r="A23" s="1"/>
      <c r="B23" s="24"/>
      <c r="C23" s="18"/>
      <c r="D23" s="19"/>
      <c r="E23" s="18"/>
      <c r="F23" s="19"/>
      <c r="G23" s="43" t="str">
        <f t="shared" si="1"/>
        <v/>
      </c>
      <c r="H23" s="18"/>
      <c r="I23" s="7"/>
      <c r="J23" s="19"/>
      <c r="K23" s="25"/>
      <c r="L23" s="39"/>
      <c r="N23" t="str">
        <f t="shared" si="2"/>
        <v>OK</v>
      </c>
    </row>
    <row r="24" spans="1:14" ht="20.149999999999999" customHeight="1" x14ac:dyDescent="0.2">
      <c r="A24" s="1"/>
      <c r="B24" s="24"/>
      <c r="C24" s="18"/>
      <c r="D24" s="19"/>
      <c r="E24" s="18"/>
      <c r="F24" s="19"/>
      <c r="G24" s="43" t="str">
        <f t="shared" si="1"/>
        <v/>
      </c>
      <c r="H24" s="18"/>
      <c r="I24" s="7"/>
      <c r="J24" s="19"/>
      <c r="K24" s="25"/>
      <c r="L24" s="39"/>
      <c r="N24" t="str">
        <f t="shared" si="2"/>
        <v>OK</v>
      </c>
    </row>
    <row r="25" spans="1:14" ht="20.149999999999999" customHeight="1" x14ac:dyDescent="0.2">
      <c r="A25" s="1"/>
      <c r="B25" s="24"/>
      <c r="C25" s="18"/>
      <c r="D25" s="19"/>
      <c r="E25" s="18"/>
      <c r="F25" s="19"/>
      <c r="G25" s="43" t="str">
        <f t="shared" si="1"/>
        <v/>
      </c>
      <c r="H25" s="18"/>
      <c r="I25" s="7"/>
      <c r="J25" s="19"/>
      <c r="K25" s="25"/>
      <c r="L25" s="39"/>
      <c r="N25" t="str">
        <f t="shared" si="2"/>
        <v>OK</v>
      </c>
    </row>
    <row r="26" spans="1:14" ht="20.149999999999999" customHeight="1" x14ac:dyDescent="0.2">
      <c r="A26" s="1"/>
      <c r="B26" s="24"/>
      <c r="C26" s="18"/>
      <c r="D26" s="19"/>
      <c r="E26" s="18"/>
      <c r="F26" s="19"/>
      <c r="G26" s="43" t="str">
        <f t="shared" si="1"/>
        <v/>
      </c>
      <c r="H26" s="18"/>
      <c r="I26" s="7"/>
      <c r="J26" s="19"/>
      <c r="K26" s="25"/>
      <c r="L26" s="39"/>
      <c r="N26" t="str">
        <f t="shared" si="2"/>
        <v>OK</v>
      </c>
    </row>
    <row r="27" spans="1:14" ht="20.149999999999999" customHeight="1" x14ac:dyDescent="0.2">
      <c r="A27" s="1"/>
      <c r="B27" s="24"/>
      <c r="C27" s="18"/>
      <c r="D27" s="19"/>
      <c r="E27" s="18"/>
      <c r="F27" s="19"/>
      <c r="G27" s="43" t="str">
        <f t="shared" si="1"/>
        <v/>
      </c>
      <c r="H27" s="18"/>
      <c r="I27" s="7"/>
      <c r="J27" s="19"/>
      <c r="K27" s="25"/>
      <c r="L27" s="39"/>
      <c r="N27" t="str">
        <f t="shared" si="2"/>
        <v>OK</v>
      </c>
    </row>
    <row r="28" spans="1:14" ht="20.149999999999999" customHeight="1" x14ac:dyDescent="0.2">
      <c r="A28" s="1"/>
      <c r="B28" s="24"/>
      <c r="C28" s="18"/>
      <c r="D28" s="19"/>
      <c r="E28" s="18"/>
      <c r="F28" s="19"/>
      <c r="G28" s="43" t="str">
        <f t="shared" si="1"/>
        <v/>
      </c>
      <c r="H28" s="18"/>
      <c r="I28" s="7"/>
      <c r="J28" s="19"/>
      <c r="K28" s="25"/>
      <c r="L28" s="39"/>
      <c r="N28" t="str">
        <f t="shared" si="2"/>
        <v>OK</v>
      </c>
    </row>
    <row r="29" spans="1:14" ht="20.149999999999999" customHeight="1" x14ac:dyDescent="0.2">
      <c r="A29" s="1"/>
      <c r="B29" s="24"/>
      <c r="C29" s="18"/>
      <c r="D29" s="19"/>
      <c r="E29" s="18"/>
      <c r="F29" s="19"/>
      <c r="G29" s="43" t="str">
        <f t="shared" si="1"/>
        <v/>
      </c>
      <c r="H29" s="18"/>
      <c r="I29" s="7"/>
      <c r="J29" s="19"/>
      <c r="K29" s="25"/>
      <c r="L29" s="39"/>
      <c r="N29" t="str">
        <f t="shared" si="2"/>
        <v>OK</v>
      </c>
    </row>
    <row r="30" spans="1:14" ht="20.149999999999999" customHeight="1" x14ac:dyDescent="0.2">
      <c r="A30" s="1"/>
      <c r="B30" s="24"/>
      <c r="C30" s="18"/>
      <c r="D30" s="19"/>
      <c r="E30" s="18"/>
      <c r="F30" s="19"/>
      <c r="G30" s="43" t="str">
        <f t="shared" si="1"/>
        <v/>
      </c>
      <c r="H30" s="18"/>
      <c r="I30" s="7"/>
      <c r="J30" s="19"/>
      <c r="K30" s="25"/>
      <c r="L30" s="39"/>
      <c r="N30" t="str">
        <f t="shared" si="2"/>
        <v>OK</v>
      </c>
    </row>
    <row r="31" spans="1:14" ht="20.149999999999999" customHeight="1" x14ac:dyDescent="0.2">
      <c r="A31" s="1"/>
      <c r="B31" s="24"/>
      <c r="C31" s="18"/>
      <c r="D31" s="19"/>
      <c r="E31" s="18"/>
      <c r="F31" s="19"/>
      <c r="G31" s="43" t="str">
        <f t="shared" si="1"/>
        <v/>
      </c>
      <c r="H31" s="18"/>
      <c r="I31" s="7"/>
      <c r="J31" s="19"/>
      <c r="K31" s="25"/>
      <c r="L31" s="39"/>
      <c r="N31" t="str">
        <f t="shared" si="2"/>
        <v>OK</v>
      </c>
    </row>
    <row r="32" spans="1:14" ht="20.149999999999999" customHeight="1" x14ac:dyDescent="0.2">
      <c r="A32" s="1"/>
      <c r="B32" s="24"/>
      <c r="C32" s="18"/>
      <c r="D32" s="19"/>
      <c r="E32" s="18"/>
      <c r="F32" s="19"/>
      <c r="G32" s="43" t="str">
        <f t="shared" si="1"/>
        <v/>
      </c>
      <c r="H32" s="18"/>
      <c r="I32" s="7"/>
      <c r="J32" s="19"/>
      <c r="K32" s="25"/>
      <c r="L32" s="39"/>
      <c r="N32" t="str">
        <f t="shared" si="2"/>
        <v>OK</v>
      </c>
    </row>
    <row r="33" spans="1:14" ht="20.149999999999999" customHeight="1" x14ac:dyDescent="0.2">
      <c r="A33" s="1"/>
      <c r="B33" s="24"/>
      <c r="C33" s="18"/>
      <c r="D33" s="19"/>
      <c r="E33" s="18"/>
      <c r="F33" s="19"/>
      <c r="G33" s="43" t="str">
        <f t="shared" si="1"/>
        <v/>
      </c>
      <c r="H33" s="18"/>
      <c r="I33" s="7"/>
      <c r="J33" s="19"/>
      <c r="K33" s="25"/>
      <c r="L33" s="39"/>
      <c r="N33" t="str">
        <f t="shared" si="2"/>
        <v>OK</v>
      </c>
    </row>
    <row r="34" spans="1:14" ht="20.149999999999999" customHeight="1" x14ac:dyDescent="0.2">
      <c r="A34" s="1"/>
      <c r="B34" s="24"/>
      <c r="C34" s="18"/>
      <c r="D34" s="19"/>
      <c r="E34" s="18"/>
      <c r="F34" s="19"/>
      <c r="G34" s="43" t="str">
        <f t="shared" si="1"/>
        <v/>
      </c>
      <c r="H34" s="18"/>
      <c r="I34" s="7"/>
      <c r="J34" s="19"/>
      <c r="K34" s="25"/>
      <c r="L34" s="39"/>
      <c r="N34" t="str">
        <f t="shared" si="2"/>
        <v>OK</v>
      </c>
    </row>
    <row r="35" spans="1:14" ht="20.149999999999999" customHeight="1" thickBot="1" x14ac:dyDescent="0.25">
      <c r="A35" s="1"/>
      <c r="B35" s="24"/>
      <c r="C35" s="18"/>
      <c r="D35" s="19"/>
      <c r="E35" s="18"/>
      <c r="F35" s="19"/>
      <c r="G35" s="43" t="str">
        <f t="shared" si="1"/>
        <v/>
      </c>
      <c r="H35" s="18"/>
      <c r="I35" s="7"/>
      <c r="J35" s="19"/>
      <c r="K35" s="25"/>
      <c r="L35" s="39"/>
      <c r="N35" t="str">
        <f t="shared" si="2"/>
        <v>OK</v>
      </c>
    </row>
    <row r="36" spans="1:14" ht="20.149999999999999" customHeight="1" thickTop="1" x14ac:dyDescent="0.2">
      <c r="A36" s="1"/>
      <c r="B36" s="9" t="s">
        <v>3</v>
      </c>
      <c r="C36" s="22">
        <f>SUM(C21:C35)</f>
        <v>0</v>
      </c>
      <c r="D36" s="23">
        <f>SUM(D21:D35)</f>
        <v>0</v>
      </c>
      <c r="E36" s="22">
        <f>SUM(E21:E35)</f>
        <v>0</v>
      </c>
      <c r="F36" s="23">
        <f>SUM(F21:F35)</f>
        <v>0</v>
      </c>
      <c r="G36" s="44">
        <f>IF(C36-E36=SUM(G21:G35),C36-E36,"error")</f>
        <v>0</v>
      </c>
      <c r="H36" s="22">
        <f>SUM(H21:H35)</f>
        <v>0</v>
      </c>
      <c r="I36" s="10">
        <f>SUM(I21:I35)</f>
        <v>0</v>
      </c>
      <c r="J36" s="23">
        <f>SUM(J21:J35)</f>
        <v>0</v>
      </c>
      <c r="K36" s="14"/>
      <c r="L36" s="39"/>
    </row>
    <row r="37" spans="1:14" ht="16.5" x14ac:dyDescent="0.2">
      <c r="A37" s="1"/>
      <c r="B37" s="56" t="s">
        <v>17</v>
      </c>
      <c r="C37" s="56"/>
      <c r="D37" s="56"/>
      <c r="E37" s="56"/>
      <c r="F37" s="56"/>
      <c r="G37" s="56"/>
      <c r="H37" s="56"/>
      <c r="I37" s="56"/>
      <c r="J37" s="56"/>
      <c r="K37" s="56"/>
      <c r="L37" s="40"/>
    </row>
    <row r="38" spans="1:14" ht="16.5" x14ac:dyDescent="0.2">
      <c r="A38" s="1"/>
      <c r="B38" s="57" t="s">
        <v>22</v>
      </c>
      <c r="C38" s="57"/>
      <c r="D38" s="57"/>
      <c r="E38" s="57"/>
      <c r="F38" s="57"/>
      <c r="G38" s="57"/>
      <c r="H38" s="57"/>
      <c r="I38" s="57"/>
      <c r="J38" s="57"/>
      <c r="K38" s="57"/>
      <c r="L38" s="40"/>
    </row>
    <row r="39" spans="1:14" ht="16.5" x14ac:dyDescent="0.2">
      <c r="A39" s="1"/>
      <c r="B39" s="58"/>
      <c r="C39" s="58"/>
      <c r="D39" s="58"/>
      <c r="E39" s="58"/>
      <c r="F39" s="58"/>
      <c r="G39" s="58"/>
      <c r="H39" s="58"/>
      <c r="I39" s="58"/>
      <c r="J39" s="58"/>
      <c r="K39" s="58"/>
      <c r="L39" s="40"/>
    </row>
    <row r="40" spans="1:14" ht="16.5" x14ac:dyDescent="0.2">
      <c r="A40" s="1"/>
      <c r="B40" s="59"/>
      <c r="C40" s="58"/>
      <c r="D40" s="58"/>
      <c r="E40" s="58"/>
      <c r="F40" s="58"/>
      <c r="G40" s="58"/>
      <c r="H40" s="58"/>
      <c r="I40" s="58"/>
      <c r="J40" s="58"/>
      <c r="K40" s="58"/>
      <c r="L40" s="40"/>
    </row>
  </sheetData>
  <mergeCells count="24">
    <mergeCell ref="A2:K2"/>
    <mergeCell ref="H9:K9"/>
    <mergeCell ref="H10:K10"/>
    <mergeCell ref="H12:K12"/>
    <mergeCell ref="E4:F4"/>
    <mergeCell ref="H4:K5"/>
    <mergeCell ref="B4:B5"/>
    <mergeCell ref="C4:D4"/>
    <mergeCell ref="B37:K37"/>
    <mergeCell ref="B38:K38"/>
    <mergeCell ref="B39:K39"/>
    <mergeCell ref="B40:K40"/>
    <mergeCell ref="H6:K6"/>
    <mergeCell ref="H7:K7"/>
    <mergeCell ref="H8:K8"/>
    <mergeCell ref="E19:F19"/>
    <mergeCell ref="H19:J19"/>
    <mergeCell ref="H16:K16"/>
    <mergeCell ref="H13:K13"/>
    <mergeCell ref="H14:K14"/>
    <mergeCell ref="H15:K15"/>
    <mergeCell ref="H11:K11"/>
    <mergeCell ref="K19:K20"/>
    <mergeCell ref="C19:D19"/>
  </mergeCells>
  <phoneticPr fontId="1"/>
  <dataValidations count="2">
    <dataValidation type="whole" operator="greaterThan" allowBlank="1" showInputMessage="1" showErrorMessage="1" sqref="C21:D35" xr:uid="{00000000-0002-0000-0000-000000000000}">
      <formula1>-99999999</formula1>
    </dataValidation>
    <dataValidation type="whole" operator="greaterThanOrEqual" allowBlank="1" showInputMessage="1" showErrorMessage="1" sqref="C6:D15" xr:uid="{00000000-0002-0000-0000-000001000000}">
      <formula1>-99999999</formula1>
    </dataValidation>
  </dataValidations>
  <pageMargins left="0.78740157480314965" right="0.78740157480314965" top="0.78740157480314965" bottom="0.78740157480314965" header="0.31496062992125984" footer="0.31496062992125984"/>
  <pageSetup paperSize="9" scale="87"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topLeftCell="B1" workbookViewId="0">
      <selection activeCell="C9" sqref="C9"/>
    </sheetView>
  </sheetViews>
  <sheetFormatPr defaultRowHeight="13" x14ac:dyDescent="0.2"/>
  <cols>
    <col min="1" max="1" width="2.6328125" customWidth="1"/>
    <col min="2" max="2" width="40.26953125" bestFit="1" customWidth="1"/>
    <col min="3" max="3" width="40.6328125" customWidth="1"/>
  </cols>
  <sheetData>
    <row r="2" spans="2:3" ht="27" customHeight="1" x14ac:dyDescent="0.2">
      <c r="B2" s="81" t="s">
        <v>10</v>
      </c>
      <c r="C2" s="81"/>
    </row>
    <row r="3" spans="2:3" ht="27" customHeight="1" thickBot="1" x14ac:dyDescent="0.25">
      <c r="B3" s="41" t="s">
        <v>12</v>
      </c>
      <c r="C3" s="42" t="s">
        <v>13</v>
      </c>
    </row>
    <row r="4" spans="2:3" ht="40" customHeight="1" thickTop="1" x14ac:dyDescent="0.2">
      <c r="B4" s="54" t="s">
        <v>18</v>
      </c>
      <c r="C4" s="55" t="str">
        <f>IF(様式第9号・収支決算書!C16=様式第9号・収支決算書!C36,"OK","本年度予算額の収支があっていません。")</f>
        <v>OK</v>
      </c>
    </row>
    <row r="5" spans="2:3" ht="40" customHeight="1" x14ac:dyDescent="0.2">
      <c r="B5" s="31" t="s">
        <v>29</v>
      </c>
      <c r="C5" s="32" t="str">
        <f>IF(様式第9号・収支決算書!D16=様式第9号・収支決算書!D36,"OK","本年度決算額の収支があっていません。")</f>
        <v>OK</v>
      </c>
    </row>
    <row r="6" spans="2:3" ht="40" customHeight="1" x14ac:dyDescent="0.2">
      <c r="B6" s="31" t="s">
        <v>19</v>
      </c>
      <c r="C6" s="32" t="str">
        <f>IF(様式第9号・収支決算書!E16=様式第9号・収支決算書!E36,"OK","前年度予算額の収支があっていません。")</f>
        <v>OK</v>
      </c>
    </row>
    <row r="7" spans="2:3" ht="40" customHeight="1" x14ac:dyDescent="0.2">
      <c r="B7" s="31" t="s">
        <v>20</v>
      </c>
      <c r="C7" s="32" t="str">
        <f>IF(様式第9号・収支決算書!F16=様式第9号・収支決算書!F36,"OK","前年度決算額の収支があっていません。")</f>
        <v>OK</v>
      </c>
    </row>
    <row r="8" spans="2:3" ht="40" customHeight="1" x14ac:dyDescent="0.2">
      <c r="B8" s="31" t="s">
        <v>14</v>
      </c>
      <c r="C8" s="32" t="str">
        <f>IF(様式第9号・収支決算書!G16=様式第9号・収支決算書!G36,"OK","比較増減額の合計の収支があっていません。")</f>
        <v>OK</v>
      </c>
    </row>
    <row r="9" spans="2:3" ht="40" customHeight="1" x14ac:dyDescent="0.2">
      <c r="B9" s="31" t="s">
        <v>30</v>
      </c>
      <c r="C9" s="32" t="str">
        <f>IF(様式第9号・収支決算書!D6=様式第9号・収支決算書!H36,"OK","市補助金の収入額と支出の財源内訳における補助金額の合計が一致していません。")</f>
        <v>OK</v>
      </c>
    </row>
    <row r="10" spans="2:3" ht="40" customHeight="1" x14ac:dyDescent="0.2">
      <c r="B10" s="33" t="s">
        <v>31</v>
      </c>
      <c r="C10" s="34" t="str">
        <f>IF(COUNTIF(様式第9号・収支決算書!N21:N35,"NG")=0,"OK","財源内訳の合計が予算額を超えている区分があります。")</f>
        <v>OK</v>
      </c>
    </row>
  </sheetData>
  <mergeCells count="1">
    <mergeCell ref="B2:C2"/>
  </mergeCells>
  <phoneticPr fontId="1"/>
  <conditionalFormatting sqref="B4:C10">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様式第9号・収支決算書</vt:lpstr>
      <vt:lpstr>エラーチェック</vt:lpstr>
      <vt:lpstr>様式第9号・収支決算書!Print_Area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2023-06-26T04:17:04Z</dcterms:modified>
</cp:coreProperties>
</file>