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taki380\Downloads\"/>
    </mc:Choice>
  </mc:AlternateContent>
  <xr:revisionPtr revIDLastSave="0" documentId="13_ncr:1_{AD4227FE-C7F0-49CA-A37F-F63F1DFEC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様式 (計算式有)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6" i="22" l="1"/>
  <c r="AQ25" i="22"/>
  <c r="U29" i="22"/>
  <c r="O29" i="22"/>
  <c r="U28" i="22"/>
  <c r="U27" i="22"/>
  <c r="U26" i="22"/>
  <c r="U25" i="22"/>
  <c r="U24" i="22"/>
  <c r="U23" i="22"/>
  <c r="O19" i="22"/>
  <c r="F19" i="22"/>
  <c r="G17" i="22"/>
</calcChain>
</file>

<file path=xl/sharedStrings.xml><?xml version="1.0" encoding="utf-8"?>
<sst xmlns="http://schemas.openxmlformats.org/spreadsheetml/2006/main" count="65" uniqueCount="57">
  <si>
    <t>電話番号</t>
    <rPh sb="0" eb="2">
      <t>デンワ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</si>
  <si>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</si>
  <si>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</si>
  <si>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</si>
  <si>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</si>
  <si>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</si>
  <si>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</si>
  <si>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</si>
  <si>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</si>
  <si>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</si>
  <si>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接種対象</t>
    <rPh sb="0" eb="2">
      <t>セッシュ</t>
    </rPh>
    <rPh sb="2" eb="4">
      <t>タイショウ</t>
    </rPh>
    <phoneticPr fontId="2"/>
  </si>
  <si>
    <t>１回目</t>
    <rPh sb="1" eb="3">
      <t>カイメ</t>
    </rPh>
    <phoneticPr fontId="2"/>
  </si>
  <si>
    <t>65歳以上</t>
    <rPh sb="2" eb="5">
      <t>サイイジョウ</t>
    </rPh>
    <phoneticPr fontId="2"/>
  </si>
  <si>
    <t>接種回数</t>
    <rPh sb="0" eb="2">
      <t>セッシュ</t>
    </rPh>
    <rPh sb="2" eb="4">
      <t>カイスウ</t>
    </rPh>
    <phoneticPr fontId="2"/>
  </si>
  <si>
    <t>　　下記、委託料を請求します。</t>
    <rPh sb="2" eb="4">
      <t>カキ</t>
    </rPh>
    <rPh sb="5" eb="8">
      <t>イタクリョウ</t>
    </rPh>
    <rPh sb="9" eb="11">
      <t>セイキュウ</t>
    </rPh>
    <phoneticPr fontId="2"/>
  </si>
  <si>
    <t>（Ｃ）＝（Ａ）×（Ｂ）</t>
    <phoneticPr fontId="2"/>
  </si>
  <si>
    <t>請求金額</t>
    <rPh sb="0" eb="2">
      <t>セイキュウ</t>
    </rPh>
    <rPh sb="2" eb="4">
      <t>キンガク</t>
    </rPh>
    <phoneticPr fontId="2"/>
  </si>
  <si>
    <t>フリガナ</t>
    <phoneticPr fontId="2"/>
  </si>
  <si>
    <t>（Ａ）</t>
    <phoneticPr fontId="2"/>
  </si>
  <si>
    <t>（Ｂ）</t>
    <phoneticPr fontId="2"/>
  </si>
  <si>
    <t>円</t>
    <phoneticPr fontId="2"/>
  </si>
  <si>
    <t>印</t>
  </si>
  <si>
    <t>インフルエンザ予防接種委託料実施報告書兼請求書</t>
    <rPh sb="14" eb="16">
      <t>ジッシ</t>
    </rPh>
    <rPh sb="16" eb="19">
      <t>ホウコクショ</t>
    </rPh>
    <phoneticPr fontId="2"/>
  </si>
  <si>
    <r>
      <t xml:space="preserve">60歳以上65歳未満
</t>
    </r>
    <r>
      <rPr>
        <sz val="10"/>
        <rFont val="ＭＳ Ｐゴシック"/>
        <family val="3"/>
        <charset val="128"/>
      </rPr>
      <t>（身体障害者手帳１級）</t>
    </r>
    <rPh sb="2" eb="3">
      <t>サイ</t>
    </rPh>
    <rPh sb="3" eb="5">
      <t>イジョウ</t>
    </rPh>
    <rPh sb="7" eb="10">
      <t>サイミマン</t>
    </rPh>
    <rPh sb="17" eb="19">
      <t>テチョウ</t>
    </rPh>
    <rPh sb="20" eb="21">
      <t>キュウ</t>
    </rPh>
    <phoneticPr fontId="2"/>
  </si>
  <si>
    <t>年</t>
    <rPh sb="0" eb="1">
      <t>ネン</t>
    </rPh>
    <phoneticPr fontId="2"/>
  </si>
  <si>
    <t>本店・支店・出張所</t>
    <phoneticPr fontId="2"/>
  </si>
  <si>
    <t>月分）</t>
    <rPh sb="0" eb="1">
      <t>ガツ</t>
    </rPh>
    <rPh sb="1" eb="2">
      <t>ブン</t>
    </rPh>
    <phoneticPr fontId="2"/>
  </si>
  <si>
    <t>区分</t>
    <rPh sb="0" eb="2">
      <t>クブン</t>
    </rPh>
    <phoneticPr fontId="2"/>
  </si>
  <si>
    <t>高齢者</t>
    <rPh sb="0" eb="3">
      <t>コウレイシャ</t>
    </rPh>
    <phoneticPr fontId="2"/>
  </si>
  <si>
    <t>２回目</t>
    <rPh sb="1" eb="3">
      <t>カイメ</t>
    </rPh>
    <phoneticPr fontId="2"/>
  </si>
  <si>
    <t>低所得者以外
(契約書第8条第1号)</t>
    <rPh sb="0" eb="4">
      <t>テイショトクシャ</t>
    </rPh>
    <rPh sb="4" eb="6">
      <t>イガイ</t>
    </rPh>
    <rPh sb="8" eb="11">
      <t>ケイヤクショ</t>
    </rPh>
    <rPh sb="11" eb="12">
      <t>ダイ</t>
    </rPh>
    <rPh sb="13" eb="14">
      <t>ジョウ</t>
    </rPh>
    <rPh sb="14" eb="15">
      <t>ダイ</t>
    </rPh>
    <rPh sb="16" eb="17">
      <t>ゴウ</t>
    </rPh>
    <phoneticPr fontId="2"/>
  </si>
  <si>
    <t>合                           計</t>
    <rPh sb="0" eb="1">
      <t>ア</t>
    </rPh>
    <rPh sb="28" eb="29">
      <t>ケイ</t>
    </rPh>
    <phoneticPr fontId="2"/>
  </si>
  <si>
    <t>銀行・信金・農協</t>
    <rPh sb="3" eb="5">
      <t>シンキン</t>
    </rPh>
    <rPh sb="6" eb="8">
      <t>ノウキョウ</t>
    </rPh>
    <phoneticPr fontId="2"/>
  </si>
  <si>
    <t>←低所得者の単価は、医療機関で定めている接種費用を記入してください。</t>
    <rPh sb="1" eb="5">
      <t>テイショトクシャ</t>
    </rPh>
    <rPh sb="6" eb="8">
      <t>タンカ</t>
    </rPh>
    <rPh sb="10" eb="12">
      <t>イリョウ</t>
    </rPh>
    <rPh sb="12" eb="14">
      <t>キカン</t>
    </rPh>
    <rPh sb="15" eb="16">
      <t>サダ</t>
    </rPh>
    <rPh sb="20" eb="22">
      <t>セッシュ</t>
    </rPh>
    <rPh sb="22" eb="24">
      <t>ヒヨウ</t>
    </rPh>
    <rPh sb="25" eb="27">
      <t>キニュウ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</si>
  <si>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</si>
  <si>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</si>
  <si>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の部分に記入をお願いします。</t>
    <rPh sb="1" eb="3">
      <t>ブブン</t>
    </rPh>
    <rPh sb="4" eb="6">
      <t>キニュウ</t>
    </rPh>
    <rPh sb="8" eb="9">
      <t>ネガ</t>
    </rPh>
    <phoneticPr fontId="2"/>
  </si>
  <si>
    <t>※１　実施月ごとにまとめ、接種券（予診票）を添付のうえ、滝沢市へ提出願います。</t>
    <rPh sb="3" eb="5">
      <t>ジッシ</t>
    </rPh>
    <rPh sb="5" eb="6">
      <t>ツキ</t>
    </rPh>
    <rPh sb="28" eb="30">
      <t>タキザワ</t>
    </rPh>
    <rPh sb="30" eb="31">
      <t>シ</t>
    </rPh>
    <rPh sb="32" eb="34">
      <t>テイシュツ</t>
    </rPh>
    <rPh sb="34" eb="35">
      <t>ネガ</t>
    </rPh>
    <phoneticPr fontId="2"/>
  </si>
  <si>
    <t>※２　請求の遅延や、請求漏れがあった場合は、滝沢市に協議してください。（任意様式可）</t>
    <rPh sb="22" eb="24">
      <t>タキザワ</t>
    </rPh>
    <rPh sb="24" eb="25">
      <t>シ</t>
    </rPh>
    <phoneticPr fontId="2"/>
  </si>
  <si>
    <t>低所得者　※3
(契約書第8条第2号)</t>
    <rPh sb="0" eb="4">
      <t>テイショトクシャ</t>
    </rPh>
    <phoneticPr fontId="2"/>
  </si>
  <si>
    <t>　（令和</t>
    <rPh sb="2" eb="3">
      <t>レイ</t>
    </rPh>
    <rPh sb="3" eb="4">
      <t>ワ</t>
    </rPh>
    <phoneticPr fontId="2"/>
  </si>
  <si>
    <t>令和</t>
    <rPh sb="0" eb="1">
      <t>レイ</t>
    </rPh>
    <rPh sb="1" eb="2">
      <t>ワ</t>
    </rPh>
    <phoneticPr fontId="2"/>
  </si>
  <si>
    <t>小児等
(契約書第8条第3号)</t>
    <rPh sb="0" eb="2">
      <t>ショウニ</t>
    </rPh>
    <rPh sb="2" eb="3">
      <t>トウ</t>
    </rPh>
    <rPh sb="5" eb="8">
      <t>ケイヤクショ</t>
    </rPh>
    <rPh sb="8" eb="9">
      <t>ダイ</t>
    </rPh>
    <rPh sb="10" eb="11">
      <t>ジョウ</t>
    </rPh>
    <rPh sb="11" eb="12">
      <t>ダイ</t>
    </rPh>
    <rPh sb="13" eb="14">
      <t>ゴウ</t>
    </rPh>
    <phoneticPr fontId="2"/>
  </si>
  <si>
    <t>生後６月～中学３年生</t>
    <rPh sb="0" eb="2">
      <t>セイゴ</t>
    </rPh>
    <rPh sb="3" eb="4">
      <t>ツキ</t>
    </rPh>
    <rPh sb="5" eb="7">
      <t>チュウガク</t>
    </rPh>
    <rPh sb="8" eb="10">
      <t>ネンセイ</t>
    </rPh>
    <phoneticPr fontId="2"/>
  </si>
  <si>
    <t>滝沢市長　武田　哲   　様</t>
    <rPh sb="0" eb="2">
      <t>タキザワ</t>
    </rPh>
    <rPh sb="2" eb="4">
      <t>シチョウ</t>
    </rPh>
    <rPh sb="5" eb="7">
      <t>タケダ</t>
    </rPh>
    <rPh sb="8" eb="9">
      <t>テツ</t>
    </rPh>
    <rPh sb="13" eb="14">
      <t>サマ</t>
    </rPh>
    <phoneticPr fontId="2"/>
  </si>
  <si>
    <t>　　ただし、5130円を限度とします。</t>
    <rPh sb="10" eb="11">
      <t>エン</t>
    </rPh>
    <rPh sb="12" eb="14">
      <t>ゲンド</t>
    </rPh>
    <phoneticPr fontId="2"/>
  </si>
  <si>
    <t>※３　区分が「高齢者・低所得者」の単価は、医療機関の設定額です。ただし請求の上限額は、5,130円とします。</t>
    <rPh sb="3" eb="5">
      <t>クブン</t>
    </rPh>
    <rPh sb="7" eb="10">
      <t>コウレイシャ</t>
    </rPh>
    <rPh sb="11" eb="15">
      <t>テイショトクシャ</t>
    </rPh>
    <rPh sb="17" eb="19">
      <t>タンカ</t>
    </rPh>
    <rPh sb="21" eb="23">
      <t>イリョウ</t>
    </rPh>
    <rPh sb="23" eb="25">
      <t>キカン</t>
    </rPh>
    <rPh sb="26" eb="28">
      <t>セッテイ</t>
    </rPh>
    <rPh sb="28" eb="29">
      <t>ガク</t>
    </rPh>
    <rPh sb="35" eb="37">
      <t>セイキュウ</t>
    </rPh>
    <rPh sb="38" eb="40">
      <t>ジョウゲン</t>
    </rPh>
    <rPh sb="40" eb="41">
      <t>ガク</t>
    </rPh>
    <rPh sb="48" eb="49">
      <t>エン</t>
    </rPh>
    <phoneticPr fontId="2"/>
  </si>
  <si>
    <t>内
訳</t>
    <rPh sb="0" eb="1">
      <t>ウチ</t>
    </rPh>
    <rPh sb="2" eb="3">
      <t>ヤク</t>
    </rPh>
    <phoneticPr fontId="2"/>
  </si>
  <si>
    <t>種別</t>
    <rPh sb="0" eb="2">
      <t>シュベツ</t>
    </rPh>
    <phoneticPr fontId="2"/>
  </si>
  <si>
    <t>税込金額</t>
    <rPh sb="0" eb="4">
      <t>ゼイコミキンガク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</si>
  <si>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</si>
  <si>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2" eb="5">
      <t>パーセントタイショウ</t>
    </rPh>
    <phoneticPr fontId="2"/>
  </si>
  <si>
    <t>円</t>
    <rPh sb="0" eb="1">
      <t>エン</t>
    </rPh>
    <phoneticPr fontId="2"/>
  </si>
  <si>
    <t>接種者数
（人）</t>
    <rPh sb="0" eb="2">
      <t>セッシュ</t>
    </rPh>
    <rPh sb="2" eb="3">
      <t>シャ</t>
    </rPh>
    <rPh sb="3" eb="4">
      <t>カズ</t>
    </rPh>
    <rPh sb="6" eb="7">
      <t>ニン</t>
    </rPh>
    <phoneticPr fontId="2"/>
  </si>
  <si>
    <t>単価（円）
（税込み）</t>
    <rPh sb="0" eb="2">
      <t>タンカ</t>
    </rPh>
    <rPh sb="3" eb="4">
      <t>エン</t>
    </rPh>
    <rPh sb="7" eb="9">
      <t>ゼイコ</t>
    </rPh>
    <phoneticPr fontId="2"/>
  </si>
  <si>
    <t>税込金額（円）
（Ｃ）</t>
    <rPh sb="0" eb="2">
      <t>ゼイコ</t>
    </rPh>
    <rPh sb="2" eb="4">
      <t>キンガク</t>
    </rPh>
    <rPh sb="5" eb="6">
      <t>エン</t>
    </rPh>
    <phoneticPr fontId="2"/>
  </si>
  <si>
    <t>Ｒ6　滝沢市</t>
    <rPh sb="3" eb="5">
      <t>タキザワ</t>
    </rPh>
    <rPh sb="5" eb="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</si>
</sst>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6" fillId="3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34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39" xfId="0" applyFont="1" applyBorder="1"/>
    <xf numFmtId="0" fontId="0" fillId="0" borderId="42" xfId="0" applyBorder="1" applyAlignment="1">
      <alignment horizontal="center" vertical="center"/>
    </xf>
    <xf numFmtId="0" fontId="0" fillId="0" borderId="43" xfId="0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8" fontId="9" fillId="0" borderId="10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38" fontId="9" fillId="4" borderId="8" xfId="1" applyFont="1" applyFill="1" applyBorder="1" applyAlignment="1">
      <alignment horizontal="right" vertical="center"/>
    </xf>
    <xf numFmtId="38" fontId="9" fillId="4" borderId="14" xfId="1" applyFont="1" applyFill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shrinkToFit="1"/>
    </xf>
    <xf numFmtId="38" fontId="9" fillId="0" borderId="13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176" fontId="9" fillId="3" borderId="8" xfId="0" applyNumberFormat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38" fontId="9" fillId="0" borderId="31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176" fontId="9" fillId="3" borderId="13" xfId="0" applyNumberFormat="1" applyFont="1" applyFill="1" applyBorder="1" applyAlignment="1">
      <alignment vertical="center"/>
    </xf>
    <xf numFmtId="176" fontId="9" fillId="4" borderId="8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176" fontId="9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38" fontId="12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distributed" vertical="distributed"/>
    </xf>
    <xf numFmtId="0" fontId="4" fillId="0" borderId="0" xfId="0" applyFont="1" applyAlignment="1">
      <alignment horizontal="distributed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distributed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13" fillId="0" borderId="22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38" fontId="13" fillId="0" borderId="22" xfId="1" applyFont="1" applyFill="1" applyBorder="1" applyAlignment="1">
      <alignment horizontal="center" vertical="center"/>
    </xf>
    <xf numFmtId="38" fontId="13" fillId="0" borderId="36" xfId="1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40" xfId="0" applyNumberFormat="1" applyBorder="1" applyAlignment="1">
      <alignment horizontal="center" vertical="center"/>
    </xf>
    <xf numFmtId="38" fontId="0" fillId="0" borderId="4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10</xdr:row>
      <xdr:rowOff>47625</xdr:rowOff>
    </xdr:from>
    <xdr:to>
      <xdr:col>11</xdr:col>
      <xdr:colOff>142875</xdr:colOff>
      <xdr:row>10</xdr:row>
      <xdr:rowOff>314325</xdr:rowOff>
    </xdr:to>
    <xdr:sp macro="" textlink="">
      <xdr:nvSpPr>
        <xdr:cNvPr id="1025" name="円/楕円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019425" y="3476625"/>
          <a:ext cx="371475" cy="266700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4"/>
  <sheetViews>
    <sheetView tabSelected="1" zoomScale="75" zoomScaleNormal="75" workbookViewId="0">
      <selection activeCell="AQ27" sqref="AQ27"/>
    </sheetView>
  </sheetViews>
  <sheetFormatPr defaultColWidth="3.375" defaultRowHeight="16.5" customHeight="1" x14ac:dyDescent="0.15"/>
  <cols>
    <col min="1" max="22" width="3.875" style="1" customWidth="1"/>
    <col min="23" max="23" width="5.5" style="1" customWidth="1"/>
    <col min="24" max="24" width="3.875" style="1" customWidth="1"/>
    <col min="25" max="16384" width="3.375" style="1"/>
  </cols>
  <sheetData>
    <row r="1" spans="1:28" ht="27" customHeight="1" thickTop="1" thickBot="1" x14ac:dyDescent="0.2">
      <c r="T1" s="86" t="s">
        <v>56</v>
      </c>
      <c r="U1" s="87"/>
      <c r="V1" s="87"/>
      <c r="W1" s="88"/>
    </row>
    <row r="2" spans="1:28" ht="27" customHeight="1" thickTop="1" x14ac:dyDescent="0.15">
      <c r="O2" s="29" t="s">
        <v>41</v>
      </c>
      <c r="P2" s="29"/>
      <c r="Q2" s="7"/>
      <c r="R2" s="4" t="s">
        <v>24</v>
      </c>
      <c r="S2" s="7"/>
      <c r="T2" s="4" t="s">
        <v>34</v>
      </c>
      <c r="U2" s="7"/>
      <c r="V2" s="4" t="s">
        <v>35</v>
      </c>
      <c r="Y2" s="8"/>
      <c r="Z2" s="8"/>
      <c r="AA2" s="8"/>
      <c r="AB2" s="1" t="s">
        <v>36</v>
      </c>
    </row>
    <row r="3" spans="1:28" ht="27" customHeight="1" x14ac:dyDescent="0.15">
      <c r="A3" s="89" t="s">
        <v>44</v>
      </c>
      <c r="B3" s="89"/>
      <c r="C3" s="89"/>
      <c r="D3" s="89"/>
      <c r="E3" s="89"/>
      <c r="F3" s="89"/>
      <c r="G3" s="89"/>
      <c r="H3" s="89"/>
    </row>
    <row r="4" spans="1:28" ht="27" customHeight="1" x14ac:dyDescent="0.15">
      <c r="G4" s="89" t="s">
        <v>2</v>
      </c>
      <c r="H4" s="89"/>
      <c r="I4" s="89"/>
      <c r="J4" s="89"/>
      <c r="K4" s="89"/>
    </row>
    <row r="5" spans="1:28" ht="27" customHeight="1" x14ac:dyDescent="0.15">
      <c r="H5" s="90" t="s">
        <v>3</v>
      </c>
      <c r="I5" s="90"/>
      <c r="J5" s="90"/>
      <c r="K5" s="5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8" ht="27" customHeight="1" x14ac:dyDescent="0.15">
      <c r="H6" s="94" t="s">
        <v>4</v>
      </c>
      <c r="I6" s="94"/>
      <c r="J6" s="94"/>
      <c r="K6" s="6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8" ht="27" customHeight="1" x14ac:dyDescent="0.15">
      <c r="H7" s="94" t="s">
        <v>5</v>
      </c>
      <c r="I7" s="94"/>
      <c r="J7" s="94"/>
      <c r="K7" s="6"/>
      <c r="L7" s="53"/>
      <c r="M7" s="53"/>
      <c r="N7" s="53"/>
      <c r="O7" s="53"/>
      <c r="P7" s="53"/>
      <c r="Q7" s="53"/>
      <c r="R7" s="53"/>
      <c r="S7" s="53"/>
      <c r="T7" s="53"/>
      <c r="U7" s="53"/>
      <c r="V7" s="9" t="s">
        <v>21</v>
      </c>
      <c r="W7" s="9"/>
    </row>
    <row r="8" spans="1:28" ht="27" customHeight="1" x14ac:dyDescent="0.15">
      <c r="H8" s="94" t="s">
        <v>0</v>
      </c>
      <c r="I8" s="94"/>
      <c r="J8" s="94"/>
      <c r="K8" s="6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8" ht="27" customHeight="1" x14ac:dyDescent="0.15">
      <c r="G9" s="89" t="s">
        <v>6</v>
      </c>
      <c r="H9" s="89"/>
      <c r="I9" s="89"/>
      <c r="J9" s="89"/>
      <c r="K9" s="89"/>
      <c r="L9" s="3"/>
      <c r="M9" s="3"/>
      <c r="N9" s="3"/>
      <c r="O9" s="3"/>
      <c r="P9" s="3"/>
      <c r="Q9" s="3"/>
      <c r="R9" s="3"/>
      <c r="S9" s="3"/>
    </row>
    <row r="10" spans="1:28" ht="27" customHeight="1" x14ac:dyDescent="0.15">
      <c r="H10" s="91" t="s">
        <v>7</v>
      </c>
      <c r="I10" s="91"/>
      <c r="J10" s="91"/>
      <c r="K10" s="41"/>
      <c r="L10" s="41"/>
      <c r="M10" s="41"/>
      <c r="N10" s="40" t="s">
        <v>32</v>
      </c>
      <c r="O10" s="40"/>
      <c r="P10" s="40"/>
      <c r="Q10" s="40"/>
      <c r="R10" s="41"/>
      <c r="S10" s="41"/>
      <c r="T10" s="10" t="s">
        <v>25</v>
      </c>
      <c r="U10" s="10"/>
      <c r="V10" s="10"/>
      <c r="W10" s="2"/>
    </row>
    <row r="11" spans="1:28" ht="27" customHeight="1" x14ac:dyDescent="0.15">
      <c r="H11" s="91" t="s">
        <v>8</v>
      </c>
      <c r="I11" s="91"/>
      <c r="J11" s="91"/>
      <c r="K11" s="92" t="s">
        <v>9</v>
      </c>
      <c r="L11" s="92"/>
      <c r="M11" s="92"/>
      <c r="N11" s="93"/>
      <c r="O11" s="93"/>
      <c r="P11" s="93"/>
      <c r="Q11" s="93"/>
      <c r="R11" s="93"/>
      <c r="S11" s="93"/>
      <c r="T11" s="93"/>
      <c r="U11" s="93"/>
      <c r="V11" s="11"/>
      <c r="W11" s="11"/>
    </row>
    <row r="12" spans="1:28" ht="27" customHeight="1" x14ac:dyDescent="0.15">
      <c r="H12" s="98" t="s">
        <v>17</v>
      </c>
      <c r="I12" s="98"/>
      <c r="J12" s="98"/>
      <c r="K12" s="10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8" ht="27" customHeight="1" x14ac:dyDescent="0.15">
      <c r="H13" s="91" t="s">
        <v>1</v>
      </c>
      <c r="I13" s="91"/>
      <c r="J13" s="91"/>
      <c r="K13" s="12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</row>
    <row r="14" spans="1:28" ht="27" customHeight="1" x14ac:dyDescent="0.15"/>
    <row r="15" spans="1:28" ht="27" customHeight="1" x14ac:dyDescent="0.15">
      <c r="A15" s="99" t="s">
        <v>22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8" ht="27" customHeight="1" thickBot="1" x14ac:dyDescent="0.2">
      <c r="A16" s="100" t="s">
        <v>14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49" ht="27" customHeight="1" thickBot="1" x14ac:dyDescent="0.25">
      <c r="A17" s="115" t="s">
        <v>16</v>
      </c>
      <c r="B17" s="116"/>
      <c r="C17" s="116"/>
      <c r="D17" s="116"/>
      <c r="E17" s="116"/>
      <c r="F17" s="116"/>
      <c r="G17" s="84">
        <f>U29</f>
        <v>0</v>
      </c>
      <c r="H17" s="84"/>
      <c r="I17" s="84"/>
      <c r="J17" s="84"/>
      <c r="K17" s="84"/>
      <c r="L17" s="84"/>
      <c r="M17" s="84"/>
      <c r="N17" s="17" t="s">
        <v>20</v>
      </c>
      <c r="O17" s="85" t="s">
        <v>40</v>
      </c>
      <c r="P17" s="85"/>
      <c r="Q17" s="85"/>
      <c r="R17" s="18"/>
      <c r="S17" s="19" t="s">
        <v>24</v>
      </c>
      <c r="T17" s="18"/>
      <c r="U17" s="103" t="s">
        <v>26</v>
      </c>
      <c r="V17" s="103"/>
      <c r="W17" s="20"/>
    </row>
    <row r="18" spans="1:49" ht="18" thickTop="1" x14ac:dyDescent="0.15">
      <c r="A18" s="13"/>
      <c r="B18" s="117" t="s">
        <v>47</v>
      </c>
      <c r="C18" s="119" t="s">
        <v>48</v>
      </c>
      <c r="D18" s="119"/>
      <c r="E18" s="119"/>
      <c r="F18" s="120" t="s">
        <v>49</v>
      </c>
      <c r="G18" s="121"/>
      <c r="H18" s="121"/>
      <c r="I18" s="121"/>
      <c r="J18" s="121"/>
      <c r="K18" s="121"/>
      <c r="L18" s="121"/>
      <c r="M18" s="121"/>
      <c r="N18" s="21"/>
      <c r="O18" s="109" t="s">
        <v>50</v>
      </c>
      <c r="P18" s="110"/>
      <c r="Q18" s="110"/>
      <c r="R18" s="110"/>
      <c r="S18" s="110"/>
      <c r="T18" s="110"/>
      <c r="U18" s="110"/>
      <c r="V18" s="110"/>
      <c r="W18" s="22"/>
    </row>
    <row r="19" spans="1:49" ht="18" thickBot="1" x14ac:dyDescent="0.2">
      <c r="A19" s="14"/>
      <c r="B19" s="118"/>
      <c r="C19" s="118" t="s">
        <v>51</v>
      </c>
      <c r="D19" s="118"/>
      <c r="E19" s="118"/>
      <c r="F19" s="111">
        <f>U29</f>
        <v>0</v>
      </c>
      <c r="G19" s="112"/>
      <c r="H19" s="112"/>
      <c r="I19" s="112"/>
      <c r="J19" s="112"/>
      <c r="K19" s="112"/>
      <c r="L19" s="112"/>
      <c r="M19" s="112"/>
      <c r="N19" s="15" t="s">
        <v>52</v>
      </c>
      <c r="O19" s="113">
        <f>U29-(U29/1.1)</f>
        <v>0</v>
      </c>
      <c r="P19" s="114"/>
      <c r="Q19" s="114"/>
      <c r="R19" s="114"/>
      <c r="S19" s="114"/>
      <c r="T19" s="114"/>
      <c r="U19" s="114"/>
      <c r="V19" s="114"/>
      <c r="W19" s="16" t="s">
        <v>52</v>
      </c>
    </row>
    <row r="20" spans="1:49" ht="13.5" customHeight="1" thickBot="1" x14ac:dyDescent="0.2"/>
    <row r="21" spans="1:49" ht="27" customHeight="1" x14ac:dyDescent="0.15">
      <c r="A21" s="104" t="s">
        <v>27</v>
      </c>
      <c r="B21" s="95"/>
      <c r="C21" s="95"/>
      <c r="D21" s="95"/>
      <c r="E21" s="95"/>
      <c r="F21" s="95"/>
      <c r="G21" s="95"/>
      <c r="H21" s="107" t="s">
        <v>10</v>
      </c>
      <c r="I21" s="95"/>
      <c r="J21" s="95"/>
      <c r="K21" s="95"/>
      <c r="L21" s="95"/>
      <c r="M21" s="95" t="s">
        <v>13</v>
      </c>
      <c r="N21" s="95"/>
      <c r="O21" s="83" t="s">
        <v>53</v>
      </c>
      <c r="P21" s="83"/>
      <c r="Q21" s="83"/>
      <c r="R21" s="83" t="s">
        <v>54</v>
      </c>
      <c r="S21" s="83"/>
      <c r="T21" s="83"/>
      <c r="U21" s="83" t="s">
        <v>55</v>
      </c>
      <c r="V21" s="95"/>
      <c r="W21" s="96"/>
    </row>
    <row r="22" spans="1:49" ht="27" customHeight="1" thickBot="1" x14ac:dyDescent="0.2">
      <c r="A22" s="105"/>
      <c r="B22" s="106"/>
      <c r="C22" s="106"/>
      <c r="D22" s="106"/>
      <c r="E22" s="106"/>
      <c r="F22" s="106"/>
      <c r="G22" s="106"/>
      <c r="H22" s="108"/>
      <c r="I22" s="37"/>
      <c r="J22" s="37"/>
      <c r="K22" s="37"/>
      <c r="L22" s="37"/>
      <c r="M22" s="37"/>
      <c r="N22" s="37"/>
      <c r="O22" s="37" t="s">
        <v>18</v>
      </c>
      <c r="P22" s="37"/>
      <c r="Q22" s="37"/>
      <c r="R22" s="37" t="s">
        <v>19</v>
      </c>
      <c r="S22" s="37"/>
      <c r="T22" s="37"/>
      <c r="U22" s="38" t="s">
        <v>15</v>
      </c>
      <c r="V22" s="38"/>
      <c r="W22" s="39"/>
    </row>
    <row r="23" spans="1:49" s="2" customFormat="1" ht="27" customHeight="1" x14ac:dyDescent="0.15">
      <c r="A23" s="54" t="s">
        <v>28</v>
      </c>
      <c r="B23" s="55"/>
      <c r="C23" s="72" t="s">
        <v>30</v>
      </c>
      <c r="D23" s="73"/>
      <c r="E23" s="73"/>
      <c r="F23" s="73"/>
      <c r="G23" s="73"/>
      <c r="H23" s="75" t="s">
        <v>23</v>
      </c>
      <c r="I23" s="75"/>
      <c r="J23" s="75"/>
      <c r="K23" s="75"/>
      <c r="L23" s="75"/>
      <c r="M23" s="60" t="s">
        <v>11</v>
      </c>
      <c r="N23" s="61"/>
      <c r="O23" s="62"/>
      <c r="P23" s="62"/>
      <c r="Q23" s="62"/>
      <c r="R23" s="36">
        <v>2200</v>
      </c>
      <c r="S23" s="36"/>
      <c r="T23" s="36"/>
      <c r="U23" s="34">
        <f t="shared" ref="U23:U28" si="0">O23*R23</f>
        <v>0</v>
      </c>
      <c r="V23" s="34"/>
      <c r="W23" s="35"/>
    </row>
    <row r="24" spans="1:49" s="2" customFormat="1" ht="27" customHeight="1" thickBot="1" x14ac:dyDescent="0.2">
      <c r="A24" s="70"/>
      <c r="B24" s="71"/>
      <c r="C24" s="74"/>
      <c r="D24" s="57"/>
      <c r="E24" s="57"/>
      <c r="F24" s="57"/>
      <c r="G24" s="57"/>
      <c r="H24" s="69" t="s">
        <v>12</v>
      </c>
      <c r="I24" s="69"/>
      <c r="J24" s="69"/>
      <c r="K24" s="69"/>
      <c r="L24" s="69"/>
      <c r="M24" s="65" t="s">
        <v>11</v>
      </c>
      <c r="N24" s="66"/>
      <c r="O24" s="67"/>
      <c r="P24" s="67"/>
      <c r="Q24" s="67"/>
      <c r="R24" s="68">
        <v>2200</v>
      </c>
      <c r="S24" s="68"/>
      <c r="T24" s="68"/>
      <c r="U24" s="30">
        <f t="shared" si="0"/>
        <v>0</v>
      </c>
      <c r="V24" s="30"/>
      <c r="W24" s="31"/>
    </row>
    <row r="25" spans="1:49" s="2" customFormat="1" ht="27" customHeight="1" thickBot="1" x14ac:dyDescent="0.2">
      <c r="A25" s="70"/>
      <c r="B25" s="71"/>
      <c r="C25" s="76" t="s">
        <v>39</v>
      </c>
      <c r="D25" s="55"/>
      <c r="E25" s="55"/>
      <c r="F25" s="55"/>
      <c r="G25" s="55"/>
      <c r="H25" s="75" t="s">
        <v>23</v>
      </c>
      <c r="I25" s="75"/>
      <c r="J25" s="75"/>
      <c r="K25" s="75"/>
      <c r="L25" s="75"/>
      <c r="M25" s="60" t="s">
        <v>11</v>
      </c>
      <c r="N25" s="61"/>
      <c r="O25" s="62"/>
      <c r="P25" s="62"/>
      <c r="Q25" s="62"/>
      <c r="R25" s="44"/>
      <c r="S25" s="44"/>
      <c r="T25" s="44"/>
      <c r="U25" s="34">
        <f t="shared" si="0"/>
        <v>0</v>
      </c>
      <c r="V25" s="34"/>
      <c r="W25" s="35"/>
      <c r="Y25" s="2" t="s">
        <v>33</v>
      </c>
      <c r="AQ25" s="23" t="str">
        <f>IF(R25&lt;5131,"OK","単価が誤りです")</f>
        <v>OK</v>
      </c>
      <c r="AR25" s="24"/>
      <c r="AS25" s="24"/>
      <c r="AT25" s="24"/>
      <c r="AU25" s="24"/>
      <c r="AV25" s="24"/>
      <c r="AW25" s="25"/>
    </row>
    <row r="26" spans="1:49" s="2" customFormat="1" ht="27" customHeight="1" thickBot="1" x14ac:dyDescent="0.2">
      <c r="A26" s="56"/>
      <c r="B26" s="57"/>
      <c r="C26" s="77"/>
      <c r="D26" s="78"/>
      <c r="E26" s="78"/>
      <c r="F26" s="78"/>
      <c r="G26" s="78"/>
      <c r="H26" s="79" t="s">
        <v>12</v>
      </c>
      <c r="I26" s="79"/>
      <c r="J26" s="79"/>
      <c r="K26" s="79"/>
      <c r="L26" s="79"/>
      <c r="M26" s="80" t="s">
        <v>11</v>
      </c>
      <c r="N26" s="81"/>
      <c r="O26" s="82"/>
      <c r="P26" s="82"/>
      <c r="Q26" s="82"/>
      <c r="R26" s="63"/>
      <c r="S26" s="63"/>
      <c r="T26" s="63"/>
      <c r="U26" s="42">
        <f t="shared" si="0"/>
        <v>0</v>
      </c>
      <c r="V26" s="42"/>
      <c r="W26" s="43"/>
      <c r="Y26" s="2" t="s">
        <v>45</v>
      </c>
      <c r="AQ26" s="26" t="str">
        <f>IF(R26&lt;5131,"OK","単価が誤りです")</f>
        <v>OK</v>
      </c>
      <c r="AR26" s="27"/>
      <c r="AS26" s="27"/>
      <c r="AT26" s="27"/>
      <c r="AU26" s="27"/>
      <c r="AV26" s="27"/>
      <c r="AW26" s="28"/>
    </row>
    <row r="27" spans="1:49" s="2" customFormat="1" ht="27" customHeight="1" x14ac:dyDescent="0.15">
      <c r="A27" s="54" t="s">
        <v>42</v>
      </c>
      <c r="B27" s="55"/>
      <c r="C27" s="55"/>
      <c r="D27" s="55"/>
      <c r="E27" s="55"/>
      <c r="F27" s="55"/>
      <c r="G27" s="55"/>
      <c r="H27" s="58" t="s">
        <v>43</v>
      </c>
      <c r="I27" s="58"/>
      <c r="J27" s="58"/>
      <c r="K27" s="58"/>
      <c r="L27" s="58"/>
      <c r="M27" s="60" t="s">
        <v>11</v>
      </c>
      <c r="N27" s="61"/>
      <c r="O27" s="62"/>
      <c r="P27" s="62"/>
      <c r="Q27" s="62"/>
      <c r="R27" s="64">
        <v>2000</v>
      </c>
      <c r="S27" s="64"/>
      <c r="T27" s="64"/>
      <c r="U27" s="32">
        <f t="shared" si="0"/>
        <v>0</v>
      </c>
      <c r="V27" s="32"/>
      <c r="W27" s="33"/>
    </row>
    <row r="28" spans="1:49" s="2" customFormat="1" ht="27" customHeight="1" thickBot="1" x14ac:dyDescent="0.2">
      <c r="A28" s="56"/>
      <c r="B28" s="57"/>
      <c r="C28" s="57"/>
      <c r="D28" s="57"/>
      <c r="E28" s="57"/>
      <c r="F28" s="57"/>
      <c r="G28" s="57"/>
      <c r="H28" s="59"/>
      <c r="I28" s="59"/>
      <c r="J28" s="59"/>
      <c r="K28" s="59"/>
      <c r="L28" s="59"/>
      <c r="M28" s="65" t="s">
        <v>29</v>
      </c>
      <c r="N28" s="66"/>
      <c r="O28" s="67"/>
      <c r="P28" s="67"/>
      <c r="Q28" s="67"/>
      <c r="R28" s="68">
        <v>2000</v>
      </c>
      <c r="S28" s="68"/>
      <c r="T28" s="68"/>
      <c r="U28" s="30">
        <f t="shared" si="0"/>
        <v>0</v>
      </c>
      <c r="V28" s="30"/>
      <c r="W28" s="31"/>
    </row>
    <row r="29" spans="1:49" s="2" customFormat="1" ht="27" customHeight="1" thickBot="1" x14ac:dyDescent="0.2">
      <c r="A29" s="45" t="s">
        <v>31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>
        <f>SUM(O23:Q28)</f>
        <v>0</v>
      </c>
      <c r="P29" s="47"/>
      <c r="Q29" s="47"/>
      <c r="R29" s="48"/>
      <c r="S29" s="46"/>
      <c r="T29" s="46"/>
      <c r="U29" s="49">
        <f>SUM(U23:W28)</f>
        <v>0</v>
      </c>
      <c r="V29" s="50"/>
      <c r="W29" s="51"/>
    </row>
    <row r="30" spans="1:49" s="2" customFormat="1" ht="23.25" customHeight="1" x14ac:dyDescent="0.15">
      <c r="A30" s="97" t="s">
        <v>37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</row>
    <row r="31" spans="1:49" ht="23.25" customHeight="1" x14ac:dyDescent="0.15">
      <c r="A31" s="97" t="s">
        <v>38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  <row r="32" spans="1:49" ht="23.25" customHeight="1" x14ac:dyDescent="0.15">
      <c r="A32" s="89" t="s">
        <v>46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</row>
    <row r="33" ht="27" customHeight="1" x14ac:dyDescent="0.15"/>
    <row r="34" ht="27" customHeight="1" x14ac:dyDescent="0.15"/>
  </sheetData>
  <protectedRanges>
    <protectedRange sqref="Q2 S2 U2 L5:W8 K10:K11 R10 N11 L12:W13 R17:R19 T17:T19 O23:Q28 R25:T26" name="範囲1"/>
  </protectedRanges>
  <mergeCells count="88">
    <mergeCell ref="O18:V18"/>
    <mergeCell ref="F19:M19"/>
    <mergeCell ref="O19:V19"/>
    <mergeCell ref="A17:F17"/>
    <mergeCell ref="B18:B19"/>
    <mergeCell ref="C19:E19"/>
    <mergeCell ref="C18:E18"/>
    <mergeCell ref="F18:M18"/>
    <mergeCell ref="U21:W21"/>
    <mergeCell ref="A3:H3"/>
    <mergeCell ref="A32:W32"/>
    <mergeCell ref="A30:W30"/>
    <mergeCell ref="A31:W31"/>
    <mergeCell ref="H12:J12"/>
    <mergeCell ref="H13:J13"/>
    <mergeCell ref="A15:W15"/>
    <mergeCell ref="A16:S16"/>
    <mergeCell ref="L13:W13"/>
    <mergeCell ref="L12:W12"/>
    <mergeCell ref="U17:V17"/>
    <mergeCell ref="A21:G22"/>
    <mergeCell ref="H21:L22"/>
    <mergeCell ref="M21:N22"/>
    <mergeCell ref="O21:Q21"/>
    <mergeCell ref="R21:T21"/>
    <mergeCell ref="G17:M17"/>
    <mergeCell ref="O17:Q17"/>
    <mergeCell ref="T1:W1"/>
    <mergeCell ref="G4:K4"/>
    <mergeCell ref="H5:J5"/>
    <mergeCell ref="H11:J11"/>
    <mergeCell ref="L8:W8"/>
    <mergeCell ref="K11:M11"/>
    <mergeCell ref="N11:U11"/>
    <mergeCell ref="H6:J6"/>
    <mergeCell ref="H7:J7"/>
    <mergeCell ref="H8:J8"/>
    <mergeCell ref="G9:K9"/>
    <mergeCell ref="H10:J10"/>
    <mergeCell ref="K10:M10"/>
    <mergeCell ref="H24:L24"/>
    <mergeCell ref="M24:N24"/>
    <mergeCell ref="O24:Q24"/>
    <mergeCell ref="R24:T24"/>
    <mergeCell ref="A23:B26"/>
    <mergeCell ref="C23:G24"/>
    <mergeCell ref="H23:L23"/>
    <mergeCell ref="M23:N23"/>
    <mergeCell ref="O23:Q23"/>
    <mergeCell ref="C25:G26"/>
    <mergeCell ref="H25:L25"/>
    <mergeCell ref="M25:N25"/>
    <mergeCell ref="O25:Q25"/>
    <mergeCell ref="H26:L26"/>
    <mergeCell ref="M26:N26"/>
    <mergeCell ref="O26:Q26"/>
    <mergeCell ref="A29:N29"/>
    <mergeCell ref="O29:Q29"/>
    <mergeCell ref="R29:T29"/>
    <mergeCell ref="U29:W29"/>
    <mergeCell ref="L5:W5"/>
    <mergeCell ref="L6:W6"/>
    <mergeCell ref="L7:U7"/>
    <mergeCell ref="A27:G28"/>
    <mergeCell ref="H27:L28"/>
    <mergeCell ref="M27:N27"/>
    <mergeCell ref="O27:Q27"/>
    <mergeCell ref="R26:T26"/>
    <mergeCell ref="R27:T27"/>
    <mergeCell ref="M28:N28"/>
    <mergeCell ref="O28:Q28"/>
    <mergeCell ref="R28:T28"/>
    <mergeCell ref="AQ25:AW25"/>
    <mergeCell ref="AQ26:AW26"/>
    <mergeCell ref="O2:P2"/>
    <mergeCell ref="U28:W28"/>
    <mergeCell ref="U27:W27"/>
    <mergeCell ref="U23:W23"/>
    <mergeCell ref="U24:W24"/>
    <mergeCell ref="U25:W25"/>
    <mergeCell ref="R23:T23"/>
    <mergeCell ref="O22:Q22"/>
    <mergeCell ref="R22:T22"/>
    <mergeCell ref="U22:W22"/>
    <mergeCell ref="N10:Q10"/>
    <mergeCell ref="R10:S10"/>
    <mergeCell ref="U26:W26"/>
    <mergeCell ref="R25:T25"/>
  </mergeCells>
  <phoneticPr fontId="2"/>
  <pageMargins left="0.59055118110236227" right="0.59055118110236227" top="0.59055118110236227" bottom="0.59055118110236227" header="0.19685039370078741" footer="0.1968503937007874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請求書様式 (計算式有)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あ 阿部  郁美</cp:lastModifiedBy>
  <cp:lastPrinted>2023-10-13T02:51:29Z</cp:lastPrinted>
  <dcterms:created xsi:type="dcterms:W3CDTF">2006-08-24T07:41:42Z</dcterms:created>
  <dcterms:modified xsi:type="dcterms:W3CDTF">2024-11-08T01:33:11Z</dcterms:modified>
</cp:coreProperties>
</file>