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5" yWindow="-15" windowWidth="19230" windowHeight="5820" tabRatio="998" activeTab="1"/>
  </bookViews>
  <sheets>
    <sheet name="認可外保育施設の利用者様情報（入力用）" sheetId="39" r:id="rId1"/>
    <sheet name="計算シート" sheetId="31" r:id="rId2"/>
    <sheet name="請求書 " sheetId="34" r:id="rId3"/>
    <sheet name="入力情報" sheetId="38" state="hidden" r:id="rId4"/>
  </sheets>
  <definedNames>
    <definedName name="_xlnm._FilterDatabase" localSheetId="3" hidden="1">入力情報!$B$11:$H$42</definedName>
    <definedName name="_xlnm._FilterDatabase" localSheetId="0" hidden="1">'認可外保育施設の利用者様情報（入力用）'!$B$4:$P$74</definedName>
    <definedName name="_xlnm.Print_Area" localSheetId="1">計算シート!$A$1:$J$25</definedName>
    <definedName name="_xlnm.Print_Area" localSheetId="2">'請求書 '!$A$1:$BP$87</definedName>
    <definedName name="保育所">#REF!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8" i="34" l="1"/>
  <c r="AQ40" i="34"/>
  <c r="E28" i="39" l="1"/>
  <c r="E18" i="39" l="1"/>
  <c r="I18" i="39" l="1"/>
  <c r="E33" i="39" l="1"/>
  <c r="BF61" i="34" l="1"/>
  <c r="AO61" i="34"/>
  <c r="BF57" i="34"/>
  <c r="AO57" i="34"/>
  <c r="BF53" i="34"/>
  <c r="AO53" i="34"/>
  <c r="BF47" i="34"/>
  <c r="AO47" i="34"/>
  <c r="BF43" i="34"/>
  <c r="AO43" i="34"/>
  <c r="Z61" i="34"/>
  <c r="Z57" i="34"/>
  <c r="Z53" i="34"/>
  <c r="Z47" i="34"/>
  <c r="Z43" i="34"/>
  <c r="BM31" i="34"/>
  <c r="I24" i="34" l="1"/>
  <c r="S23" i="34"/>
  <c r="E31" i="39"/>
  <c r="E34" i="39"/>
  <c r="E32" i="39"/>
  <c r="AQ36" i="34"/>
  <c r="B22" i="39"/>
  <c r="H17" i="34"/>
  <c r="AS17" i="34"/>
  <c r="AX17" i="34"/>
  <c r="AT72" i="34" l="1"/>
  <c r="X72" i="34"/>
  <c r="M72" i="34"/>
  <c r="AI72" i="34" s="1"/>
  <c r="BE72" i="34" s="1"/>
  <c r="AS56" i="34"/>
  <c r="AO55" i="34"/>
  <c r="AQ54" i="34"/>
  <c r="L54" i="34"/>
  <c r="L55" i="34"/>
  <c r="L59" i="34"/>
  <c r="AS60" i="34"/>
  <c r="AO59" i="34"/>
  <c r="AY57" i="34"/>
  <c r="AJ57" i="34"/>
  <c r="U57" i="34"/>
  <c r="AY53" i="34"/>
  <c r="AJ53" i="34"/>
  <c r="U53" i="34"/>
  <c r="AY47" i="34"/>
  <c r="AJ47" i="34"/>
  <c r="U47" i="34"/>
  <c r="AY61" i="34"/>
  <c r="AJ61" i="34"/>
  <c r="U61" i="34"/>
  <c r="U43" i="34"/>
  <c r="AY43" i="34"/>
  <c r="AJ43" i="34"/>
  <c r="U39" i="34"/>
  <c r="L45" i="34"/>
  <c r="L44" i="34"/>
  <c r="L36" i="34"/>
  <c r="L37" i="34"/>
  <c r="L41" i="34"/>
  <c r="L40" i="34"/>
  <c r="AS46" i="34"/>
  <c r="AO45" i="34"/>
  <c r="AQ44" i="34"/>
  <c r="AS42" i="34"/>
  <c r="AO41" i="34"/>
  <c r="AS38" i="34"/>
  <c r="AO37" i="34"/>
  <c r="L58" i="34" l="1"/>
  <c r="AS52" i="34"/>
  <c r="AO51" i="34"/>
  <c r="AQ50" i="34"/>
  <c r="AQ58" i="34"/>
  <c r="L50" i="34"/>
  <c r="L51" i="34"/>
  <c r="BF39" i="34"/>
  <c r="AO39" i="34"/>
  <c r="Z39" i="34"/>
  <c r="AY39" i="34"/>
  <c r="AJ39" i="34"/>
  <c r="AU30" i="34"/>
  <c r="B26" i="34"/>
  <c r="AU31" i="34"/>
  <c r="B31" i="34"/>
  <c r="BC30" i="34"/>
  <c r="AU32" i="34"/>
  <c r="Y31" i="34"/>
  <c r="AV27" i="34"/>
  <c r="AA24" i="34"/>
  <c r="U24" i="34"/>
  <c r="O24" i="34"/>
  <c r="AN24" i="34"/>
  <c r="AN25" i="34"/>
  <c r="Y23" i="34"/>
  <c r="V26" i="34"/>
  <c r="N26" i="34"/>
  <c r="AS20" i="34" l="1"/>
  <c r="BB17" i="34"/>
  <c r="BH17" i="34"/>
  <c r="AF17" i="34"/>
  <c r="H18" i="34"/>
  <c r="BB2" i="34"/>
  <c r="AR27" i="34"/>
  <c r="BJ31" i="34"/>
  <c r="BG31" i="34"/>
  <c r="BD31" i="34"/>
  <c r="BA31" i="34"/>
  <c r="AX31" i="34"/>
  <c r="C27" i="39" l="1"/>
  <c r="C28" i="39" s="1"/>
  <c r="C15" i="39"/>
  <c r="C16" i="39" s="1"/>
  <c r="C17" i="39" s="1"/>
  <c r="B13" i="39"/>
  <c r="B29" i="39" s="1"/>
  <c r="C8" i="39"/>
  <c r="C9" i="39" s="1"/>
  <c r="C10" i="39" s="1"/>
  <c r="C11" i="39" s="1"/>
  <c r="C12" i="39" s="1"/>
  <c r="AT74" i="34" l="1"/>
  <c r="AT73" i="34"/>
  <c r="X74" i="34"/>
  <c r="X73" i="34"/>
  <c r="M74" i="34"/>
  <c r="AI74" i="34" s="1"/>
  <c r="BE74" i="34" s="1"/>
  <c r="M73" i="34"/>
  <c r="AI73" i="34" s="1"/>
  <c r="BE73" i="34" s="1"/>
</calcChain>
</file>

<file path=xl/sharedStrings.xml><?xml version="1.0" encoding="utf-8"?>
<sst xmlns="http://schemas.openxmlformats.org/spreadsheetml/2006/main" count="435" uniqueCount="244">
  <si>
    <t>現住所</t>
    <rPh sb="0" eb="1">
      <t>ゲン</t>
    </rPh>
    <rPh sb="1" eb="3">
      <t>ジュウショ</t>
    </rPh>
    <phoneticPr fontId="7"/>
  </si>
  <si>
    <t>氏名</t>
    <rPh sb="0" eb="2">
      <t>シメイ</t>
    </rPh>
    <phoneticPr fontId="7"/>
  </si>
  <si>
    <t>認定番号</t>
    <rPh sb="0" eb="2">
      <t>ニンテイ</t>
    </rPh>
    <rPh sb="2" eb="4">
      <t>バンゴウ</t>
    </rPh>
    <phoneticPr fontId="7"/>
  </si>
  <si>
    <t>銀行・信用金庫</t>
    <rPh sb="0" eb="2">
      <t>ギンコウ</t>
    </rPh>
    <rPh sb="3" eb="5">
      <t>シンヨウ</t>
    </rPh>
    <rPh sb="5" eb="7">
      <t>キンコ</t>
    </rPh>
    <phoneticPr fontId="7"/>
  </si>
  <si>
    <t>支店</t>
    <rPh sb="0" eb="2">
      <t>シテン</t>
    </rPh>
    <phoneticPr fontId="7"/>
  </si>
  <si>
    <t>農協・信用組合</t>
    <rPh sb="0" eb="2">
      <t>ノウキョウ</t>
    </rPh>
    <rPh sb="3" eb="5">
      <t>シンヨウ</t>
    </rPh>
    <rPh sb="5" eb="7">
      <t>クミアイ</t>
    </rPh>
    <phoneticPr fontId="7"/>
  </si>
  <si>
    <t>出張所</t>
    <rPh sb="0" eb="2">
      <t>シュッチョウ</t>
    </rPh>
    <rPh sb="2" eb="3">
      <t>ジョ</t>
    </rPh>
    <phoneticPr fontId="7"/>
  </si>
  <si>
    <t>所在地</t>
    <rPh sb="0" eb="3">
      <t>ショザイチ</t>
    </rPh>
    <phoneticPr fontId="7"/>
  </si>
  <si>
    <t>円</t>
    <rPh sb="0" eb="1">
      <t>エン</t>
    </rPh>
    <phoneticPr fontId="6"/>
  </si>
  <si>
    <t>年</t>
    <rPh sb="0" eb="1">
      <t>ネン</t>
    </rPh>
    <phoneticPr fontId="6"/>
  </si>
  <si>
    <t>月</t>
    <rPh sb="0" eb="1">
      <t>ツキ</t>
    </rPh>
    <phoneticPr fontId="6"/>
  </si>
  <si>
    <t>日</t>
    <rPh sb="0" eb="1">
      <t>ニチ</t>
    </rPh>
    <phoneticPr fontId="6"/>
  </si>
  <si>
    <t>現住所のとおり</t>
    <rPh sb="0" eb="3">
      <t>ゲンジュウショ</t>
    </rPh>
    <phoneticPr fontId="6"/>
  </si>
  <si>
    <t>転入した</t>
    <rPh sb="0" eb="2">
      <t>テンニュウ</t>
    </rPh>
    <phoneticPr fontId="6"/>
  </si>
  <si>
    <t>転出した</t>
    <rPh sb="0" eb="2">
      <t>テンシュツ</t>
    </rPh>
    <phoneticPr fontId="6"/>
  </si>
  <si>
    <t>認定
子どもとの
続柄</t>
    <rPh sb="0" eb="2">
      <t>ニンテイ</t>
    </rPh>
    <rPh sb="3" eb="4">
      <t>コ</t>
    </rPh>
    <rPh sb="9" eb="11">
      <t>ゾクガラ</t>
    </rPh>
    <phoneticPr fontId="7"/>
  </si>
  <si>
    <t>印</t>
    <rPh sb="0" eb="1">
      <t>イン</t>
    </rPh>
    <phoneticPr fontId="6"/>
  </si>
  <si>
    <t>電話：</t>
    <rPh sb="0" eb="2">
      <t>デンワ</t>
    </rPh>
    <phoneticPr fontId="6"/>
  </si>
  <si>
    <t>＜裏面も記入して下さい＞</t>
    <rPh sb="1" eb="3">
      <t>ウラメン</t>
    </rPh>
    <rPh sb="4" eb="6">
      <t>キニュウ</t>
    </rPh>
    <rPh sb="8" eb="9">
      <t>クダ</t>
    </rPh>
    <phoneticPr fontId="6"/>
  </si>
  <si>
    <t>金融機関名</t>
    <rPh sb="0" eb="2">
      <t>キンユウ</t>
    </rPh>
    <rPh sb="2" eb="4">
      <t>キカン</t>
    </rPh>
    <rPh sb="4" eb="5">
      <t>ナ</t>
    </rPh>
    <phoneticPr fontId="6"/>
  </si>
  <si>
    <t>預金種目</t>
    <rPh sb="0" eb="2">
      <t>ヨキン</t>
    </rPh>
    <rPh sb="2" eb="4">
      <t>シュモク</t>
    </rPh>
    <phoneticPr fontId="6"/>
  </si>
  <si>
    <t>口座番号</t>
    <rPh sb="0" eb="2">
      <t>コウザ</t>
    </rPh>
    <rPh sb="2" eb="4">
      <t>バンゴウ</t>
    </rPh>
    <phoneticPr fontId="6"/>
  </si>
  <si>
    <t>口座名義(カタカナ)</t>
    <rPh sb="0" eb="2">
      <t>コウザ</t>
    </rPh>
    <rPh sb="2" eb="4">
      <t>メイギ</t>
    </rPh>
    <phoneticPr fontId="6"/>
  </si>
  <si>
    <t>2．認定子ども(認定子どもごとに申請して下さい)</t>
    <rPh sb="2" eb="4">
      <t>ニンテイ</t>
    </rPh>
    <rPh sb="4" eb="5">
      <t>コ</t>
    </rPh>
    <rPh sb="8" eb="10">
      <t>ニンテイ</t>
    </rPh>
    <rPh sb="10" eb="11">
      <t>コ</t>
    </rPh>
    <rPh sb="16" eb="18">
      <t>シンセイ</t>
    </rPh>
    <rPh sb="20" eb="21">
      <t>クダ</t>
    </rPh>
    <phoneticPr fontId="6"/>
  </si>
  <si>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6"/>
  </si>
  <si>
    <t>月額</t>
    <rPh sb="0" eb="2">
      <t>ゲツガク</t>
    </rPh>
    <phoneticPr fontId="6"/>
  </si>
  <si>
    <t>日額</t>
    <rPh sb="0" eb="2">
      <t>ニチガク</t>
    </rPh>
    <phoneticPr fontId="6"/>
  </si>
  <si>
    <t>第2号</t>
    <rPh sb="0" eb="1">
      <t>ダイ</t>
    </rPh>
    <rPh sb="2" eb="3">
      <t>ゴウ</t>
    </rPh>
    <phoneticPr fontId="6"/>
  </si>
  <si>
    <t>第3号</t>
    <rPh sb="0" eb="1">
      <t>ダイ</t>
    </rPh>
    <rPh sb="2" eb="3">
      <t>ゴウ</t>
    </rPh>
    <phoneticPr fontId="6"/>
  </si>
  <si>
    <t>請求日</t>
    <rPh sb="0" eb="2">
      <t>セイキュウ</t>
    </rPh>
    <rPh sb="2" eb="3">
      <t>ビ</t>
    </rPh>
    <phoneticPr fontId="6"/>
  </si>
  <si>
    <t>月</t>
    <rPh sb="0" eb="1">
      <t>ガツ</t>
    </rPh>
    <phoneticPr fontId="6"/>
  </si>
  <si>
    <t>普通</t>
  </si>
  <si>
    <t>当座</t>
  </si>
  <si>
    <t>生年月日</t>
    <rPh sb="0" eb="2">
      <t>セイネン</t>
    </rPh>
    <rPh sb="2" eb="4">
      <t>ガッピ</t>
    </rPh>
    <phoneticPr fontId="6"/>
  </si>
  <si>
    <t>利用年月日</t>
    <rPh sb="0" eb="2">
      <t>リヨウ</t>
    </rPh>
    <rPh sb="2" eb="5">
      <t>ネンガッピ</t>
    </rPh>
    <phoneticPr fontId="6"/>
  </si>
  <si>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7"/>
  </si>
  <si>
    <t>法第30条の4の認定種別</t>
    <rPh sb="0" eb="1">
      <t>ホウ</t>
    </rPh>
    <rPh sb="1" eb="2">
      <t>ダイ</t>
    </rPh>
    <rPh sb="4" eb="5">
      <t>ジョウ</t>
    </rPh>
    <rPh sb="8" eb="10">
      <t>ニンテイ</t>
    </rPh>
    <rPh sb="10" eb="12">
      <t>シュベツ</t>
    </rPh>
    <phoneticPr fontId="6"/>
  </si>
  <si>
    <t>施設・
事業名</t>
    <rPh sb="0" eb="2">
      <t>シセツ</t>
    </rPh>
    <rPh sb="4" eb="6">
      <t>ジギョウ</t>
    </rPh>
    <rPh sb="6" eb="7">
      <t>ナ</t>
    </rPh>
    <phoneticPr fontId="7"/>
  </si>
  <si>
    <t>認可外保育施設・一時預かり事業・病児保育・子育て援助活動支援事業の施設等利用費</t>
    <rPh sb="33" eb="36">
      <t>シセツナド</t>
    </rPh>
    <rPh sb="36" eb="38">
      <t>リヨウ</t>
    </rPh>
    <rPh sb="38" eb="39">
      <t>ヒ</t>
    </rPh>
    <phoneticPr fontId="6"/>
  </si>
  <si>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6"/>
  </si>
  <si>
    <t>時間額</t>
    <rPh sb="0" eb="3">
      <t>ジカンガク</t>
    </rPh>
    <phoneticPr fontId="6"/>
  </si>
  <si>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6"/>
  </si>
  <si>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7"/>
  </si>
  <si>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6"/>
  </si>
  <si>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6"/>
  </si>
  <si>
    <t>一時預かり事業・病児保育・子育て援助活動支援事業に支払った月額合計利用料
(b) ※3</t>
    <rPh sb="25" eb="27">
      <t>シハラ</t>
    </rPh>
    <rPh sb="29" eb="31">
      <t>ゲツガク</t>
    </rPh>
    <rPh sb="31" eb="33">
      <t>ゴウケイ</t>
    </rPh>
    <rPh sb="33" eb="35">
      <t>リヨウ</t>
    </rPh>
    <phoneticPr fontId="6"/>
  </si>
  <si>
    <t>支払額合計
(c=a+b)</t>
    <rPh sb="0" eb="2">
      <t>シハライ</t>
    </rPh>
    <rPh sb="2" eb="3">
      <t>ガク</t>
    </rPh>
    <rPh sb="3" eb="5">
      <t>ゴウケイ</t>
    </rPh>
    <phoneticPr fontId="6"/>
  </si>
  <si>
    <t>月額上限額
(d)</t>
    <rPh sb="0" eb="2">
      <t>ゲツガク</t>
    </rPh>
    <rPh sb="2" eb="5">
      <t>ジョウゲンガク</t>
    </rPh>
    <phoneticPr fontId="6"/>
  </si>
  <si>
    <r>
      <t xml:space="preserve">請求額
</t>
    </r>
    <r>
      <rPr>
        <sz val="8"/>
        <color theme="1"/>
        <rFont val="ＭＳ 明朝"/>
        <family val="1"/>
        <charset val="128"/>
      </rPr>
      <t>(cとdを比較して
小さい方)</t>
    </r>
    <rPh sb="0" eb="2">
      <t>セイキュウ</t>
    </rPh>
    <rPh sb="2" eb="3">
      <t>ガク</t>
    </rPh>
    <rPh sb="9" eb="11">
      <t>ヒカク</t>
    </rPh>
    <phoneticPr fontId="6"/>
  </si>
  <si>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7"/>
  </si>
  <si>
    <t>フリガナ</t>
    <phoneticPr fontId="7"/>
  </si>
  <si>
    <t>※償還払いの場合の振込先は申請者名義の口座です</t>
    <phoneticPr fontId="6"/>
  </si>
  <si>
    <t>〒</t>
    <phoneticPr fontId="7"/>
  </si>
  <si>
    <t>※3</t>
    <phoneticPr fontId="7"/>
  </si>
  <si>
    <t>※4</t>
    <phoneticPr fontId="7"/>
  </si>
  <si>
    <t>※5</t>
    <phoneticPr fontId="7"/>
  </si>
  <si>
    <t>１．</t>
    <phoneticPr fontId="6"/>
  </si>
  <si>
    <t>２．</t>
    <phoneticPr fontId="6"/>
  </si>
  <si>
    <t>３．</t>
    <phoneticPr fontId="6"/>
  </si>
  <si>
    <t>４．</t>
    <phoneticPr fontId="6"/>
  </si>
  <si>
    <t>①</t>
    <phoneticPr fontId="6"/>
  </si>
  <si>
    <t>フリガナ</t>
    <phoneticPr fontId="7"/>
  </si>
  <si>
    <t>1．施設等利用給付認定保護者(請求者)</t>
    <phoneticPr fontId="6"/>
  </si>
  <si>
    <t>フリガナ</t>
    <phoneticPr fontId="7"/>
  </si>
  <si>
    <t>②</t>
    <phoneticPr fontId="6"/>
  </si>
  <si>
    <t>フリガナ</t>
    <phoneticPr fontId="7"/>
  </si>
  <si>
    <t>〒</t>
    <phoneticPr fontId="7"/>
  </si>
  <si>
    <t>③</t>
    <phoneticPr fontId="6"/>
  </si>
  <si>
    <t>④</t>
    <phoneticPr fontId="6"/>
  </si>
  <si>
    <t>⑤</t>
    <phoneticPr fontId="6"/>
  </si>
  <si>
    <t>⑥</t>
    <phoneticPr fontId="6"/>
  </si>
  <si>
    <t>3．償還払いの振込先を記入して下さい(※1)</t>
    <rPh sb="2" eb="4">
      <t>ショウカン</t>
    </rPh>
    <rPh sb="4" eb="5">
      <t>ハラ</t>
    </rPh>
    <rPh sb="7" eb="9">
      <t>フリコミ</t>
    </rPh>
    <rPh sb="9" eb="10">
      <t>サキ</t>
    </rPh>
    <rPh sb="11" eb="13">
      <t>キニュウ</t>
    </rPh>
    <rPh sb="15" eb="16">
      <t>クダ</t>
    </rPh>
    <phoneticPr fontId="7"/>
  </si>
  <si>
    <t>※1</t>
    <phoneticPr fontId="7"/>
  </si>
  <si>
    <t>契約している利用料※2</t>
    <rPh sb="0" eb="2">
      <t>ケイヤク</t>
    </rPh>
    <rPh sb="6" eb="9">
      <t>リヨウリョウ</t>
    </rPh>
    <phoneticPr fontId="6"/>
  </si>
  <si>
    <t>※2</t>
    <phoneticPr fontId="7"/>
  </si>
  <si>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7"/>
  </si>
  <si>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7"/>
  </si>
  <si>
    <t>生年月日</t>
    <rPh sb="0" eb="2">
      <t>セイネン</t>
    </rPh>
    <rPh sb="2" eb="4">
      <t>ガッピ</t>
    </rPh>
    <phoneticPr fontId="7"/>
  </si>
  <si>
    <t>利用料の支払い状況を滝沢市が対象施設に確認すること。</t>
    <rPh sb="10" eb="12">
      <t>タキザワ</t>
    </rPh>
    <phoneticPr fontId="6"/>
  </si>
  <si>
    <t>課税状況を滝沢市が確認すること。</t>
    <rPh sb="0" eb="2">
      <t>カゼイ</t>
    </rPh>
    <rPh sb="2" eb="4">
      <t>ジョウキョウ</t>
    </rPh>
    <rPh sb="5" eb="7">
      <t>タキザワ</t>
    </rPh>
    <rPh sb="7" eb="8">
      <t>シ</t>
    </rPh>
    <rPh sb="9" eb="11">
      <t>カクニン</t>
    </rPh>
    <phoneticPr fontId="6"/>
  </si>
  <si>
    <t>認可外施設等利用費請求書（償還払い用）</t>
    <rPh sb="0" eb="2">
      <t>ニンカ</t>
    </rPh>
    <rPh sb="2" eb="3">
      <t>ガイ</t>
    </rPh>
    <rPh sb="17" eb="18">
      <t>ヨウ</t>
    </rPh>
    <phoneticPr fontId="6"/>
  </si>
  <si>
    <t>申請者と認定子どもが、滝沢市内に居住していることを滝沢市が住民基本台帳で</t>
    <rPh sb="11" eb="13">
      <t>タキザワ</t>
    </rPh>
    <rPh sb="13" eb="14">
      <t>シ</t>
    </rPh>
    <rPh sb="14" eb="15">
      <t>ナイ</t>
    </rPh>
    <rPh sb="25" eb="27">
      <t>タキザワ</t>
    </rPh>
    <rPh sb="27" eb="28">
      <t>シ</t>
    </rPh>
    <phoneticPr fontId="6"/>
  </si>
  <si>
    <t>実際に利用していることを滝沢市長が対象施設に確認すること。</t>
    <rPh sb="12" eb="14">
      <t>タキザワ</t>
    </rPh>
    <rPh sb="15" eb="16">
      <t>チョウ</t>
    </rPh>
    <phoneticPr fontId="6"/>
  </si>
  <si>
    <t>　私は、子ども・子育て支援法第３０条の１１第１項の規定により、施設等利用費の給付について、下記の通り請求しますので、指定する償還払いの振込先口座に振り込んで下さい。
　なお、施設等利用費の審査にあたり、次の事項に同意します。</t>
    <rPh sb="50" eb="52">
      <t>セイキュウ</t>
    </rPh>
    <phoneticPr fontId="6"/>
  </si>
  <si>
    <t>１　実際に施設に支払った金額</t>
    <rPh sb="2" eb="4">
      <t>ジッサイ</t>
    </rPh>
    <rPh sb="5" eb="7">
      <t>シセツ</t>
    </rPh>
    <rPh sb="8" eb="10">
      <t>シハライ</t>
    </rPh>
    <rPh sb="12" eb="14">
      <t>キンガク</t>
    </rPh>
    <phoneticPr fontId="27"/>
  </si>
  <si>
    <t>２　月額補助上限額</t>
    <rPh sb="2" eb="4">
      <t>ゲツガク</t>
    </rPh>
    <rPh sb="4" eb="6">
      <t>ホジョ</t>
    </rPh>
    <rPh sb="6" eb="9">
      <t>ジョウゲンガク</t>
    </rPh>
    <phoneticPr fontId="6"/>
  </si>
  <si>
    <t>３７，０００円（０～２歳児は４２，０００円）×月で認定を受けていた日数÷月の日数（１０円未満は切り捨て）</t>
    <rPh sb="6" eb="7">
      <t>エン</t>
    </rPh>
    <rPh sb="11" eb="12">
      <t>サイ</t>
    </rPh>
    <rPh sb="12" eb="13">
      <t>ジ</t>
    </rPh>
    <rPh sb="20" eb="21">
      <t>エン</t>
    </rPh>
    <rPh sb="23" eb="24">
      <t>ツキ</t>
    </rPh>
    <rPh sb="25" eb="27">
      <t>ニンテイ</t>
    </rPh>
    <rPh sb="28" eb="29">
      <t>ウ</t>
    </rPh>
    <rPh sb="33" eb="35">
      <t>ニッスウ</t>
    </rPh>
    <rPh sb="36" eb="37">
      <t>ツキ</t>
    </rPh>
    <rPh sb="38" eb="40">
      <t>ニッスウ</t>
    </rPh>
    <phoneticPr fontId="6"/>
  </si>
  <si>
    <t>様式第１５号（第１３条関係）</t>
    <rPh sb="0" eb="2">
      <t>ヨウシキ</t>
    </rPh>
    <rPh sb="2" eb="3">
      <t>ダイ</t>
    </rPh>
    <rPh sb="5" eb="6">
      <t>ゴウ</t>
    </rPh>
    <rPh sb="7" eb="8">
      <t>ダイ</t>
    </rPh>
    <rPh sb="10" eb="11">
      <t>ジョウ</t>
    </rPh>
    <rPh sb="11" eb="13">
      <t>カンケイ</t>
    </rPh>
    <phoneticPr fontId="7"/>
  </si>
  <si>
    <t>平成</t>
    <rPh sb="0" eb="2">
      <t>ヘイセイ</t>
    </rPh>
    <phoneticPr fontId="6"/>
  </si>
  <si>
    <t>令和</t>
    <rPh sb="0" eb="1">
      <t>レイ</t>
    </rPh>
    <rPh sb="1" eb="2">
      <t>ワ</t>
    </rPh>
    <phoneticPr fontId="6"/>
  </si>
  <si>
    <t>○○託児所</t>
    <rPh sb="2" eb="5">
      <t>タクジショ</t>
    </rPh>
    <phoneticPr fontId="6"/>
  </si>
  <si>
    <t>上記のように計算を行い、右の⑦～⑨の欄にご記入ください。</t>
    <phoneticPr fontId="6"/>
  </si>
  <si>
    <t>【認可外施設等】無償化対象額計算シート</t>
    <rPh sb="1" eb="3">
      <t>ニンカ</t>
    </rPh>
    <rPh sb="3" eb="4">
      <t>ガイ</t>
    </rPh>
    <rPh sb="4" eb="6">
      <t>シセツ</t>
    </rPh>
    <rPh sb="6" eb="7">
      <t>トウ</t>
    </rPh>
    <rPh sb="8" eb="11">
      <t>ムショウカ</t>
    </rPh>
    <rPh sb="11" eb="13">
      <t>タイショウ</t>
    </rPh>
    <rPh sb="13" eb="14">
      <t>ガク</t>
    </rPh>
    <rPh sb="14" eb="16">
      <t>ケイサン</t>
    </rPh>
    <phoneticPr fontId="27"/>
  </si>
  <si>
    <t>月</t>
    <phoneticPr fontId="6"/>
  </si>
  <si>
    <t>滝沢市</t>
    <rPh sb="0" eb="2">
      <t>タキザワ</t>
    </rPh>
    <rPh sb="2" eb="3">
      <t>シ</t>
    </rPh>
    <phoneticPr fontId="27"/>
  </si>
  <si>
    <t>わら巣っ子</t>
    <rPh sb="2" eb="3">
      <t>ス</t>
    </rPh>
    <rPh sb="4" eb="5">
      <t>コ</t>
    </rPh>
    <phoneticPr fontId="7"/>
  </si>
  <si>
    <t>020-0611</t>
    <phoneticPr fontId="7"/>
  </si>
  <si>
    <t>滝沢市巣子1163-21</t>
    <rPh sb="0" eb="2">
      <t>タキザワ</t>
    </rPh>
    <rPh sb="2" eb="3">
      <t>シ</t>
    </rPh>
    <rPh sb="3" eb="4">
      <t>ス</t>
    </rPh>
    <rPh sb="4" eb="5">
      <t>コ</t>
    </rPh>
    <phoneticPr fontId="7"/>
  </si>
  <si>
    <t>020-0685</t>
    <phoneticPr fontId="7"/>
  </si>
  <si>
    <t>滝沢市鵜飼安達140</t>
    <rPh sb="2" eb="3">
      <t>シ</t>
    </rPh>
    <phoneticPr fontId="7"/>
  </si>
  <si>
    <t>滝沢市巣子850</t>
    <rPh sb="0" eb="2">
      <t>タキザワ</t>
    </rPh>
    <rPh sb="2" eb="3">
      <t>シ</t>
    </rPh>
    <rPh sb="3" eb="4">
      <t>ス</t>
    </rPh>
    <rPh sb="4" eb="5">
      <t>コ</t>
    </rPh>
    <phoneticPr fontId="7"/>
  </si>
  <si>
    <t>盛岡市</t>
    <rPh sb="0" eb="3">
      <t>モリオカシ</t>
    </rPh>
    <phoneticPr fontId="27"/>
  </si>
  <si>
    <t>独立行政法人国立病院機構盛岡病院　すみれ保育園</t>
    <rPh sb="0" eb="2">
      <t>ドクリツ</t>
    </rPh>
    <rPh sb="2" eb="4">
      <t>ギョウセイ</t>
    </rPh>
    <rPh sb="4" eb="6">
      <t>ホウジン</t>
    </rPh>
    <rPh sb="6" eb="8">
      <t>コクリツ</t>
    </rPh>
    <rPh sb="8" eb="10">
      <t>ビョウイン</t>
    </rPh>
    <rPh sb="10" eb="12">
      <t>キコウ</t>
    </rPh>
    <rPh sb="12" eb="14">
      <t>モリオカ</t>
    </rPh>
    <rPh sb="14" eb="16">
      <t>ビョウイン</t>
    </rPh>
    <rPh sb="20" eb="23">
      <t>ホイクエン</t>
    </rPh>
    <phoneticPr fontId="7"/>
  </si>
  <si>
    <t>020-0133</t>
    <phoneticPr fontId="7"/>
  </si>
  <si>
    <t>盛岡市青山１丁目２５－１</t>
    <rPh sb="0" eb="3">
      <t>モリオカシ</t>
    </rPh>
    <rPh sb="3" eb="5">
      <t>アオヤマ</t>
    </rPh>
    <rPh sb="6" eb="8">
      <t>チョウメ</t>
    </rPh>
    <phoneticPr fontId="7"/>
  </si>
  <si>
    <t>岩手医科大学付属病院　なかよし保育園</t>
    <rPh sb="0" eb="2">
      <t>イワテ</t>
    </rPh>
    <rPh sb="2" eb="4">
      <t>イカ</t>
    </rPh>
    <rPh sb="4" eb="6">
      <t>ダイガク</t>
    </rPh>
    <rPh sb="6" eb="8">
      <t>フゾク</t>
    </rPh>
    <rPh sb="8" eb="10">
      <t>ビョウイン</t>
    </rPh>
    <rPh sb="15" eb="18">
      <t>ホイクエン</t>
    </rPh>
    <phoneticPr fontId="7"/>
  </si>
  <si>
    <t>020-0015</t>
    <phoneticPr fontId="7"/>
  </si>
  <si>
    <t>盛岡市本町通３丁目１６</t>
    <rPh sb="0" eb="3">
      <t>モリオカシ</t>
    </rPh>
    <rPh sb="3" eb="6">
      <t>ホンチョウドオリ</t>
    </rPh>
    <rPh sb="7" eb="9">
      <t>チョウメ</t>
    </rPh>
    <phoneticPr fontId="7"/>
  </si>
  <si>
    <t>岩手県立中央病院内託児所　あゆみ保育所</t>
    <rPh sb="0" eb="4">
      <t>イワテケンリツ</t>
    </rPh>
    <rPh sb="4" eb="6">
      <t>チュウオウ</t>
    </rPh>
    <rPh sb="6" eb="8">
      <t>ビョウイン</t>
    </rPh>
    <rPh sb="8" eb="9">
      <t>ナイ</t>
    </rPh>
    <rPh sb="9" eb="12">
      <t>タクジショ</t>
    </rPh>
    <rPh sb="16" eb="18">
      <t>ホイク</t>
    </rPh>
    <rPh sb="18" eb="19">
      <t>ショ</t>
    </rPh>
    <phoneticPr fontId="7"/>
  </si>
  <si>
    <t>020-0066</t>
    <phoneticPr fontId="7"/>
  </si>
  <si>
    <t>盛岡市上田１丁目２－１６</t>
    <rPh sb="0" eb="3">
      <t>モリオカシ</t>
    </rPh>
    <rPh sb="3" eb="5">
      <t>ウエダ</t>
    </rPh>
    <rPh sb="6" eb="8">
      <t>チョウメ</t>
    </rPh>
    <phoneticPr fontId="7"/>
  </si>
  <si>
    <t>備考</t>
    <rPh sb="0" eb="2">
      <t>ビコウ</t>
    </rPh>
    <phoneticPr fontId="6"/>
  </si>
  <si>
    <t>電話番号</t>
    <rPh sb="0" eb="2">
      <t>デンワ</t>
    </rPh>
    <rPh sb="2" eb="4">
      <t>バンゴウ</t>
    </rPh>
    <phoneticPr fontId="6"/>
  </si>
  <si>
    <t>住所</t>
    <rPh sb="0" eb="2">
      <t>ジュウショ</t>
    </rPh>
    <phoneticPr fontId="6"/>
  </si>
  <si>
    <t>郵便番号</t>
    <rPh sb="0" eb="4">
      <t>ユウビンバンゴウ</t>
    </rPh>
    <phoneticPr fontId="6"/>
  </si>
  <si>
    <t>施設名（フリガナ）</t>
    <rPh sb="0" eb="2">
      <t>シセツ</t>
    </rPh>
    <rPh sb="2" eb="3">
      <t>メイ</t>
    </rPh>
    <phoneticPr fontId="6"/>
  </si>
  <si>
    <t>施設名</t>
    <rPh sb="0" eb="2">
      <t>シセツ</t>
    </rPh>
    <rPh sb="2" eb="3">
      <t>メイ</t>
    </rPh>
    <phoneticPr fontId="6"/>
  </si>
  <si>
    <t>管轄</t>
    <rPh sb="0" eb="2">
      <t>カンカツ</t>
    </rPh>
    <phoneticPr fontId="6"/>
  </si>
  <si>
    <t>昭和</t>
    <rPh sb="0" eb="2">
      <t>ショウワ</t>
    </rPh>
    <phoneticPr fontId="6"/>
  </si>
  <si>
    <t>○</t>
    <phoneticPr fontId="6"/>
  </si>
  <si>
    <t>情報選択リスト</t>
    <rPh sb="0" eb="2">
      <t>ジョウホウ</t>
    </rPh>
    <rPh sb="2" eb="4">
      <t>センタク</t>
    </rPh>
    <phoneticPr fontId="6"/>
  </si>
  <si>
    <t>利用者様情報入力シート</t>
    <rPh sb="0" eb="2">
      <t>リヨウ</t>
    </rPh>
    <rPh sb="2" eb="3">
      <t>モノ</t>
    </rPh>
    <rPh sb="3" eb="4">
      <t>ヨウ</t>
    </rPh>
    <rPh sb="4" eb="6">
      <t>ジョウホウ</t>
    </rPh>
    <rPh sb="6" eb="8">
      <t>ニュウリョク</t>
    </rPh>
    <phoneticPr fontId="6"/>
  </si>
  <si>
    <t>項番</t>
    <rPh sb="0" eb="2">
      <t>コウバン</t>
    </rPh>
    <phoneticPr fontId="6"/>
  </si>
  <si>
    <t>入力情報</t>
    <rPh sb="0" eb="2">
      <t>ニュウリョク</t>
    </rPh>
    <rPh sb="2" eb="4">
      <t>ジョウホウ</t>
    </rPh>
    <phoneticPr fontId="6"/>
  </si>
  <si>
    <t>入力例</t>
    <rPh sb="0" eb="2">
      <t>ニュウリョク</t>
    </rPh>
    <rPh sb="2" eb="3">
      <t>レイ</t>
    </rPh>
    <phoneticPr fontId="6"/>
  </si>
  <si>
    <t>保護者名（漢字）</t>
    <rPh sb="0" eb="3">
      <t>ホゴシャ</t>
    </rPh>
    <rPh sb="3" eb="4">
      <t>メイ</t>
    </rPh>
    <rPh sb="5" eb="7">
      <t>カンジ</t>
    </rPh>
    <phoneticPr fontId="6"/>
  </si>
  <si>
    <t>滝沢　太郎</t>
    <phoneticPr fontId="6"/>
  </si>
  <si>
    <t>保護者名（フリガナ）</t>
    <phoneticPr fontId="6"/>
  </si>
  <si>
    <t>タキザワ タロウ</t>
    <phoneticPr fontId="6"/>
  </si>
  <si>
    <t>認定こどもとの続柄</t>
    <phoneticPr fontId="6"/>
  </si>
  <si>
    <t>父</t>
    <phoneticPr fontId="6"/>
  </si>
  <si>
    <t>生年月日</t>
    <phoneticPr fontId="6"/>
  </si>
  <si>
    <t>現住所</t>
    <rPh sb="0" eb="3">
      <t>ゲンジュウショ</t>
    </rPh>
    <phoneticPr fontId="6"/>
  </si>
  <si>
    <t>019-656-6520</t>
    <phoneticPr fontId="6"/>
  </si>
  <si>
    <t>認定子ども情報</t>
    <rPh sb="0" eb="2">
      <t>ニンテイ</t>
    </rPh>
    <rPh sb="2" eb="3">
      <t>コ</t>
    </rPh>
    <rPh sb="5" eb="7">
      <t>ジョウホウ</t>
    </rPh>
    <phoneticPr fontId="6"/>
  </si>
  <si>
    <t>認定こども名（漢字）</t>
    <rPh sb="5" eb="6">
      <t>メイ</t>
    </rPh>
    <rPh sb="7" eb="9">
      <t>カンジ</t>
    </rPh>
    <phoneticPr fontId="6"/>
  </si>
  <si>
    <t>滝沢　花子</t>
    <phoneticPr fontId="6"/>
  </si>
  <si>
    <t>認定こども名（フリガナ）</t>
    <phoneticPr fontId="6"/>
  </si>
  <si>
    <t>タキザワ　ハナコ</t>
    <phoneticPr fontId="6"/>
  </si>
  <si>
    <t>認定種別</t>
    <rPh sb="0" eb="2">
      <t>ニンテイ</t>
    </rPh>
    <rPh sb="2" eb="4">
      <t>シュベツ</t>
    </rPh>
    <phoneticPr fontId="6"/>
  </si>
  <si>
    <t>※該当に○を入力してください。</t>
    <rPh sb="1" eb="3">
      <t>ガイトウ</t>
    </rPh>
    <rPh sb="6" eb="8">
      <t>ニュウリョク</t>
    </rPh>
    <phoneticPr fontId="6"/>
  </si>
  <si>
    <t>○</t>
  </si>
  <si>
    <t>現住所の通り</t>
    <rPh sb="0" eb="3">
      <t>ゲンジュウショ</t>
    </rPh>
    <rPh sb="4" eb="5">
      <t>トオ</t>
    </rPh>
    <phoneticPr fontId="6"/>
  </si>
  <si>
    <t>転入した</t>
    <phoneticPr fontId="6"/>
  </si>
  <si>
    <t>転出した</t>
    <phoneticPr fontId="6"/>
  </si>
  <si>
    <t>転入・転出日</t>
    <rPh sb="0" eb="2">
      <t>テンニュウ</t>
    </rPh>
    <rPh sb="3" eb="5">
      <t>テンシュツ</t>
    </rPh>
    <rPh sb="5" eb="6">
      <t>ビ</t>
    </rPh>
    <phoneticPr fontId="6"/>
  </si>
  <si>
    <t>転入・転出の場合は、転入・転出日の記入をお願いします。</t>
    <rPh sb="0" eb="2">
      <t>テンニュウ</t>
    </rPh>
    <rPh sb="3" eb="5">
      <t>テンシュツ</t>
    </rPh>
    <rPh sb="6" eb="8">
      <t>バアイ</t>
    </rPh>
    <rPh sb="10" eb="12">
      <t>テンニュウ</t>
    </rPh>
    <rPh sb="13" eb="15">
      <t>テンシュツ</t>
    </rPh>
    <rPh sb="15" eb="16">
      <t>ヒ</t>
    </rPh>
    <rPh sb="17" eb="19">
      <t>キニュウ</t>
    </rPh>
    <rPh sb="21" eb="22">
      <t>ネガ</t>
    </rPh>
    <phoneticPr fontId="6"/>
  </si>
  <si>
    <t>クリックして通所している施設を選択してください。</t>
    <rPh sb="6" eb="8">
      <t>ツウショ</t>
    </rPh>
    <rPh sb="12" eb="14">
      <t>シセツ</t>
    </rPh>
    <rPh sb="15" eb="17">
      <t>センタク</t>
    </rPh>
    <phoneticPr fontId="6"/>
  </si>
  <si>
    <t>施設住所（郵便番号）</t>
    <rPh sb="5" eb="7">
      <t>ユウビン</t>
    </rPh>
    <rPh sb="7" eb="9">
      <t>バンゴウ</t>
    </rPh>
    <phoneticPr fontId="6"/>
  </si>
  <si>
    <t>振込先情報</t>
    <rPh sb="0" eb="2">
      <t>フリコミ</t>
    </rPh>
    <rPh sb="2" eb="3">
      <t>サキ</t>
    </rPh>
    <rPh sb="3" eb="5">
      <t>ジョウホウ</t>
    </rPh>
    <phoneticPr fontId="6"/>
  </si>
  <si>
    <t>銀行・信用金庫</t>
    <rPh sb="0" eb="2">
      <t>ギンコウ</t>
    </rPh>
    <rPh sb="3" eb="5">
      <t>シンヨウ</t>
    </rPh>
    <rPh sb="5" eb="7">
      <t>キンコ</t>
    </rPh>
    <phoneticPr fontId="6"/>
  </si>
  <si>
    <t>支店</t>
    <rPh sb="0" eb="2">
      <t>シテン</t>
    </rPh>
    <phoneticPr fontId="6"/>
  </si>
  <si>
    <t>岩手銀行</t>
    <rPh sb="0" eb="2">
      <t>イワテ</t>
    </rPh>
    <rPh sb="2" eb="4">
      <t>ギンコウ</t>
    </rPh>
    <phoneticPr fontId="6"/>
  </si>
  <si>
    <t>農協・信用組合</t>
    <rPh sb="0" eb="2">
      <t>ノウキョウ</t>
    </rPh>
    <rPh sb="3" eb="5">
      <t>シンヨウ</t>
    </rPh>
    <rPh sb="5" eb="7">
      <t>クミアイ</t>
    </rPh>
    <phoneticPr fontId="6"/>
  </si>
  <si>
    <t>出張所</t>
    <rPh sb="0" eb="2">
      <t>シュッチョウ</t>
    </rPh>
    <rPh sb="2" eb="3">
      <t>ジョ</t>
    </rPh>
    <phoneticPr fontId="6"/>
  </si>
  <si>
    <t>山岸支店</t>
    <rPh sb="0" eb="2">
      <t>ヤマギシ</t>
    </rPh>
    <rPh sb="2" eb="4">
      <t>シテン</t>
    </rPh>
    <phoneticPr fontId="6"/>
  </si>
  <si>
    <t>普通</t>
    <rPh sb="0" eb="2">
      <t>フツウ</t>
    </rPh>
    <phoneticPr fontId="6"/>
  </si>
  <si>
    <t>当座</t>
    <phoneticPr fontId="6"/>
  </si>
  <si>
    <t>口座名義（カタカナ）</t>
    <rPh sb="0" eb="2">
      <t>コウザ</t>
    </rPh>
    <rPh sb="2" eb="4">
      <t>メイギ</t>
    </rPh>
    <phoneticPr fontId="6"/>
  </si>
  <si>
    <t>タキザワ タロウ</t>
    <phoneticPr fontId="6"/>
  </si>
  <si>
    <t>※認定保護者の配偶者名義の口座を指定する場合は委任状が必要です。</t>
    <rPh sb="7" eb="10">
      <t>ハイグウシャ</t>
    </rPh>
    <rPh sb="10" eb="12">
      <t>メイギ</t>
    </rPh>
    <phoneticPr fontId="6"/>
  </si>
  <si>
    <t>1-1</t>
    <phoneticPr fontId="6"/>
  </si>
  <si>
    <t>施設名</t>
    <phoneticPr fontId="6"/>
  </si>
  <si>
    <t>1-2</t>
  </si>
  <si>
    <t>施設名（フリガナ）</t>
    <phoneticPr fontId="6"/>
  </si>
  <si>
    <t>1-3</t>
  </si>
  <si>
    <t>施設住所</t>
    <phoneticPr fontId="6"/>
  </si>
  <si>
    <t>1-4</t>
  </si>
  <si>
    <t>1-5</t>
    <phoneticPr fontId="6"/>
  </si>
  <si>
    <t>2-1</t>
    <phoneticPr fontId="6"/>
  </si>
  <si>
    <t>2-2</t>
  </si>
  <si>
    <t>2-3</t>
  </si>
  <si>
    <t>2-4</t>
  </si>
  <si>
    <t>2-5</t>
  </si>
  <si>
    <t>3-1</t>
    <phoneticPr fontId="6"/>
  </si>
  <si>
    <t>3-2</t>
  </si>
  <si>
    <t>3-3</t>
  </si>
  <si>
    <t>3-4</t>
  </si>
  <si>
    <t>3-5</t>
  </si>
  <si>
    <t>4-1</t>
    <phoneticPr fontId="6"/>
  </si>
  <si>
    <t>4-2</t>
  </si>
  <si>
    <t>4-3</t>
  </si>
  <si>
    <t>4-4</t>
  </si>
  <si>
    <t>4-5</t>
  </si>
  <si>
    <t>5-1</t>
    <phoneticPr fontId="6"/>
  </si>
  <si>
    <t>5-2</t>
  </si>
  <si>
    <t>5-3</t>
  </si>
  <si>
    <t>5-4</t>
  </si>
  <si>
    <t>5-5</t>
  </si>
  <si>
    <t>6-1</t>
    <phoneticPr fontId="6"/>
  </si>
  <si>
    <t>6-2</t>
  </si>
  <si>
    <t>6-3</t>
  </si>
  <si>
    <t>6-4</t>
  </si>
  <si>
    <t>6-5</t>
  </si>
  <si>
    <t>ワラスッコ</t>
    <phoneticPr fontId="6"/>
  </si>
  <si>
    <t>アサヒヨウチエン</t>
    <phoneticPr fontId="6"/>
  </si>
  <si>
    <t>スミレホイクエン</t>
    <phoneticPr fontId="6"/>
  </si>
  <si>
    <t>ナカヨシホイクエン</t>
    <phoneticPr fontId="6"/>
  </si>
  <si>
    <t>019-680-2622</t>
    <phoneticPr fontId="6"/>
  </si>
  <si>
    <t>019-688-4333</t>
    <phoneticPr fontId="6"/>
  </si>
  <si>
    <t>019-647-2012</t>
    <phoneticPr fontId="6"/>
  </si>
  <si>
    <t>019-626-5840</t>
    <phoneticPr fontId="6"/>
  </si>
  <si>
    <t>019-652-6360</t>
    <phoneticPr fontId="6"/>
  </si>
  <si>
    <t>020-0611</t>
    <phoneticPr fontId="7"/>
  </si>
  <si>
    <t>1-6</t>
  </si>
  <si>
    <t>時間額</t>
    <rPh sb="0" eb="2">
      <t>ジカン</t>
    </rPh>
    <rPh sb="2" eb="3">
      <t>ガク</t>
    </rPh>
    <phoneticPr fontId="6"/>
  </si>
  <si>
    <t>契約利用料</t>
    <rPh sb="0" eb="2">
      <t>ケイヤク</t>
    </rPh>
    <rPh sb="2" eb="5">
      <t>リヨウリョウ</t>
    </rPh>
    <phoneticPr fontId="6"/>
  </si>
  <si>
    <t>円</t>
    <rPh sb="0" eb="1">
      <t>エン</t>
    </rPh>
    <phoneticPr fontId="6"/>
  </si>
  <si>
    <t>2-6</t>
  </si>
  <si>
    <t>3-6</t>
  </si>
  <si>
    <t>4-6</t>
  </si>
  <si>
    <t>5-6</t>
  </si>
  <si>
    <t>6-6</t>
  </si>
  <si>
    <t>○○タクジショ</t>
    <phoneticPr fontId="6"/>
  </si>
  <si>
    <t>請求書の提出日を入力してください。</t>
    <rPh sb="0" eb="3">
      <t>セイキュウショ</t>
    </rPh>
    <rPh sb="4" eb="6">
      <t>テイシュツ</t>
    </rPh>
    <rPh sb="6" eb="7">
      <t>ビ</t>
    </rPh>
    <rPh sb="8" eb="10">
      <t>ニュウリョク</t>
    </rPh>
    <phoneticPr fontId="6"/>
  </si>
  <si>
    <t>※複数の施設を利用した場合はこちらに入力をしてください。</t>
    <rPh sb="1" eb="3">
      <t>フクスウ</t>
    </rPh>
    <rPh sb="4" eb="6">
      <t>シセツ</t>
    </rPh>
    <rPh sb="7" eb="9">
      <t>リヨウ</t>
    </rPh>
    <rPh sb="11" eb="13">
      <t>バアイ</t>
    </rPh>
    <rPh sb="18" eb="20">
      <t>ニュウリョク</t>
    </rPh>
    <phoneticPr fontId="6"/>
  </si>
  <si>
    <t>利用した認可外保育施設・一時預かり事業・病児保育・子育て援助活動支援事業を記入（複数記入可）</t>
    <rPh sb="0" eb="2">
      <t>リヨウ</t>
    </rPh>
    <rPh sb="4" eb="6">
      <t>ニンカ</t>
    </rPh>
    <rPh sb="6" eb="7">
      <t>ガイ</t>
    </rPh>
    <rPh sb="7" eb="9">
      <t>ホイク</t>
    </rPh>
    <rPh sb="9" eb="11">
      <t>シセツ</t>
    </rPh>
    <rPh sb="12" eb="14">
      <t>イチジ</t>
    </rPh>
    <rPh sb="14" eb="15">
      <t>アズ</t>
    </rPh>
    <rPh sb="17" eb="19">
      <t>ジギョウ</t>
    </rPh>
    <rPh sb="20" eb="22">
      <t>ビョウジ</t>
    </rPh>
    <rPh sb="22" eb="24">
      <t>ホイク</t>
    </rPh>
    <rPh sb="25" eb="27">
      <t>コソダ</t>
    </rPh>
    <rPh sb="28" eb="30">
      <t>エンジョ</t>
    </rPh>
    <rPh sb="30" eb="32">
      <t>カツドウ</t>
    </rPh>
    <rPh sb="32" eb="34">
      <t>シエン</t>
    </rPh>
    <rPh sb="34" eb="36">
      <t>ジギョウ</t>
    </rPh>
    <rPh sb="37" eb="39">
      <t>キニュウ</t>
    </rPh>
    <rPh sb="40" eb="42">
      <t>フクスウ</t>
    </rPh>
    <rPh sb="42" eb="44">
      <t>キニュウ</t>
    </rPh>
    <rPh sb="44" eb="45">
      <t>カ</t>
    </rPh>
    <phoneticPr fontId="6"/>
  </si>
  <si>
    <t>姥屋敷保育所</t>
    <phoneticPr fontId="7"/>
  </si>
  <si>
    <t>施設等利用給付認定保護者（請求者）情報</t>
    <rPh sb="0" eb="2">
      <t>シセツ</t>
    </rPh>
    <rPh sb="2" eb="3">
      <t>トウ</t>
    </rPh>
    <rPh sb="3" eb="5">
      <t>リヨウ</t>
    </rPh>
    <rPh sb="5" eb="7">
      <t>キュウフ</t>
    </rPh>
    <rPh sb="7" eb="9">
      <t>ニンテイ</t>
    </rPh>
    <rPh sb="9" eb="12">
      <t>ホゴシャ</t>
    </rPh>
    <rPh sb="13" eb="15">
      <t>セイキュウ</t>
    </rPh>
    <rPh sb="15" eb="16">
      <t>モノ</t>
    </rPh>
    <rPh sb="17" eb="19">
      <t>ジョウホウ</t>
    </rPh>
    <phoneticPr fontId="6"/>
  </si>
  <si>
    <t>ウバヤシキホイクショ</t>
    <phoneticPr fontId="6"/>
  </si>
  <si>
    <t>アユミホイクショ</t>
    <phoneticPr fontId="6"/>
  </si>
  <si>
    <t>あさひ幼稚園なかよしホーム</t>
    <rPh sb="3" eb="6">
      <t>ヨウチエン</t>
    </rPh>
    <phoneticPr fontId="7"/>
  </si>
  <si>
    <t>020-0０66</t>
    <phoneticPr fontId="6"/>
  </si>
  <si>
    <t>盛岡市上田1丁目2－16</t>
    <rPh sb="0" eb="3">
      <t>モリオカシ</t>
    </rPh>
    <rPh sb="3" eb="5">
      <t>ウエダ</t>
    </rPh>
    <rPh sb="6" eb="8">
      <t>チョウメ</t>
    </rPh>
    <phoneticPr fontId="6"/>
  </si>
  <si>
    <t>019-652-6360</t>
    <phoneticPr fontId="6"/>
  </si>
  <si>
    <t>滝沢市中鵜飼55番地</t>
    <rPh sb="8" eb="10">
      <t>バンチ</t>
    </rPh>
    <phoneticPr fontId="6"/>
  </si>
  <si>
    <t>月額</t>
    <rPh sb="0" eb="2">
      <t>ゲツガク</t>
    </rPh>
    <phoneticPr fontId="6"/>
  </si>
  <si>
    <t>019-688-5415</t>
    <phoneticPr fontId="6"/>
  </si>
  <si>
    <t>自動入力されます。</t>
    <rPh sb="0" eb="2">
      <t>ジドウ</t>
    </rPh>
    <rPh sb="2" eb="4">
      <t>ニュウリョク</t>
    </rPh>
    <phoneticPr fontId="6"/>
  </si>
  <si>
    <t>確認すること。</t>
    <phoneticPr fontId="6"/>
  </si>
  <si>
    <t>滝沢市長　主濱　了　様</t>
    <rPh sb="0" eb="2">
      <t>タキザワ</t>
    </rPh>
    <rPh sb="2" eb="4">
      <t>シチョウ</t>
    </rPh>
    <rPh sb="5" eb="7">
      <t>シュハマ</t>
    </rPh>
    <rPh sb="8" eb="9">
      <t>リョウ</t>
    </rPh>
    <rPh sb="10" eb="11">
      <t>サマ</t>
    </rPh>
    <phoneticPr fontId="6"/>
  </si>
  <si>
    <t>【令和２年７月～令和２年９月分請求用】</t>
    <rPh sb="1" eb="3">
      <t>レイワ</t>
    </rPh>
    <rPh sb="4" eb="5">
      <t>ネン</t>
    </rPh>
    <rPh sb="6" eb="7">
      <t>ガツ</t>
    </rPh>
    <rPh sb="8" eb="10">
      <t>レイワ</t>
    </rPh>
    <rPh sb="14" eb="15">
      <t>ブン</t>
    </rPh>
    <rPh sb="15" eb="17">
      <t>セイキュウ</t>
    </rPh>
    <rPh sb="17" eb="18">
      <t>ヨウ</t>
    </rPh>
    <phoneticPr fontId="6"/>
  </si>
  <si>
    <t>令和2年7月1日～令和2年9月30日の間の住所</t>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6"/>
  </si>
  <si>
    <t>令和２年</t>
    <rPh sb="0" eb="1">
      <t>レイ</t>
    </rPh>
    <rPh sb="1" eb="2">
      <t>ワ</t>
    </rPh>
    <rPh sb="3" eb="4">
      <t>ネン</t>
    </rPh>
    <phoneticPr fontId="6"/>
  </si>
  <si>
    <t>令和２年</t>
    <phoneticPr fontId="6"/>
  </si>
  <si>
    <t>①　７月分</t>
    <rPh sb="3" eb="4">
      <t>ガツ</t>
    </rPh>
    <rPh sb="4" eb="5">
      <t>ブン</t>
    </rPh>
    <phoneticPr fontId="30"/>
  </si>
  <si>
    <t>②　８月分</t>
    <rPh sb="3" eb="4">
      <t>ガツ</t>
    </rPh>
    <rPh sb="4" eb="5">
      <t>ブン</t>
    </rPh>
    <phoneticPr fontId="30"/>
  </si>
  <si>
    <t>③　９月分</t>
    <rPh sb="3" eb="4">
      <t>ガツ</t>
    </rPh>
    <rPh sb="4" eb="5">
      <t>ブン</t>
    </rPh>
    <phoneticPr fontId="30"/>
  </si>
  <si>
    <t>④　７月分</t>
    <rPh sb="3" eb="4">
      <t>ガツ</t>
    </rPh>
    <rPh sb="4" eb="5">
      <t>ブン</t>
    </rPh>
    <phoneticPr fontId="30"/>
  </si>
  <si>
    <t>⑤　８月分</t>
    <rPh sb="3" eb="4">
      <t>ガツ</t>
    </rPh>
    <rPh sb="4" eb="5">
      <t>ブン</t>
    </rPh>
    <phoneticPr fontId="30"/>
  </si>
  <si>
    <t>⑥　９月分</t>
    <rPh sb="3" eb="4">
      <t>ガツ</t>
    </rPh>
    <rPh sb="4" eb="5">
      <t>ブン</t>
    </rPh>
    <phoneticPr fontId="30"/>
  </si>
  <si>
    <t>⑦ ７月分</t>
    <rPh sb="3" eb="4">
      <t>ガツ</t>
    </rPh>
    <rPh sb="4" eb="5">
      <t>ブン</t>
    </rPh>
    <phoneticPr fontId="6"/>
  </si>
  <si>
    <t>⑧ ８月分</t>
    <rPh sb="3" eb="4">
      <t>ガツ</t>
    </rPh>
    <rPh sb="4" eb="5">
      <t>ブン</t>
    </rPh>
    <phoneticPr fontId="6"/>
  </si>
  <si>
    <t>⑨ ９月分</t>
    <rPh sb="3" eb="4">
      <t>ガツ</t>
    </rPh>
    <rPh sb="4" eb="5">
      <t>ブン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</si>
</sst>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11]ggge&quot;年&quot;m&quot;月&quot;d&quot;日&quot;;@"/>
    <numFmt numFmtId="177" formatCode="#,##0_ "/>
  </numFmts>
  <fonts count="4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name val="ＭＳ Ｐゴシック"/>
      <family val="3"/>
      <charset val="128"/>
    </font>
    <font>
      <sz val="12"/>
      <color theme="1"/>
      <name val="ＭＳ ゴシック"/>
      <family val="2"/>
      <charset val="128"/>
    </font>
    <font>
      <sz val="10"/>
      <name val="ＭＳ 明朝"/>
      <family val="1"/>
      <charset val="128"/>
    </font>
    <font>
      <sz val="36"/>
      <color theme="1"/>
      <name val="HGP創英角ﾎﾟｯﾌﾟ体"/>
      <family val="3"/>
      <charset val="128"/>
    </font>
    <font>
      <sz val="6"/>
      <name val="游ゴシック"/>
      <family val="2"/>
      <charset val="128"/>
      <scheme val="minor"/>
    </font>
    <font>
      <u/>
      <sz val="36"/>
      <color theme="1"/>
      <name val="HGP創英角ﾎﾟｯﾌﾟ体"/>
      <family val="3"/>
      <charset val="128"/>
    </font>
    <font>
      <sz val="24"/>
      <color theme="1"/>
      <name val="HGP創英角ﾎﾟｯﾌﾟ体"/>
      <family val="3"/>
      <charset val="128"/>
    </font>
    <font>
      <sz val="6"/>
      <name val="ＭＳ ゴシック"/>
      <family val="2"/>
      <charset val="128"/>
    </font>
    <font>
      <sz val="36"/>
      <color theme="1"/>
      <name val="游ゴシック"/>
      <family val="2"/>
      <charset val="128"/>
      <scheme val="minor"/>
    </font>
    <font>
      <sz val="28"/>
      <color theme="1"/>
      <name val="HGP創英角ﾎﾟｯﾌﾟ体"/>
      <family val="3"/>
      <charset val="128"/>
    </font>
    <font>
      <sz val="11"/>
      <color theme="1"/>
      <name val="HGP創英角ﾎﾟｯﾌﾟ体"/>
      <family val="3"/>
      <charset val="128"/>
    </font>
    <font>
      <u/>
      <sz val="26"/>
      <color theme="1"/>
      <name val="HGP創英角ﾎﾟｯﾌﾟ体"/>
      <family val="3"/>
      <charset val="128"/>
    </font>
    <font>
      <u/>
      <sz val="48"/>
      <color theme="1"/>
      <name val="HGP創英角ﾎﾟｯﾌﾟ体"/>
      <family val="3"/>
      <charset val="128"/>
    </font>
    <font>
      <sz val="28"/>
      <color rgb="FF000000"/>
      <name val="HGP創英角ﾎﾟｯﾌﾟ体"/>
      <family val="3"/>
      <charset val="128"/>
    </font>
    <font>
      <sz val="9"/>
      <name val="ＭＳ Ｐゴシック"/>
      <family val="3"/>
      <charset val="128"/>
    </font>
    <font>
      <sz val="9"/>
      <name val="ＭＳ ゴシック"/>
      <family val="3"/>
      <charset val="128"/>
    </font>
    <font>
      <b/>
      <u/>
      <sz val="18"/>
      <color theme="1"/>
      <name val="HGP創英角ﾎﾟｯﾌﾟ体"/>
      <family val="3"/>
      <charset val="128"/>
    </font>
    <font>
      <sz val="11"/>
      <name val="ＭＳ 明朝"/>
      <family val="1"/>
      <charset val="128"/>
    </font>
    <font>
      <sz val="14"/>
      <color theme="1"/>
      <name val="HGP創英角ﾎﾟｯﾌﾟ体"/>
      <family val="3"/>
      <charset val="128"/>
    </font>
    <font>
      <sz val="16"/>
      <color theme="1"/>
      <name val="HGP創英角ﾎﾟｯﾌﾟ体"/>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38" fontId="21" fillId="0" borderId="0" applyFont="0" applyFill="0" applyBorder="0" applyAlignment="0" applyProtection="0">
      <alignment vertical="center"/>
    </xf>
    <xf numFmtId="0" fontId="23" fillId="0" borderId="0"/>
    <xf numFmtId="0" fontId="21" fillId="0" borderId="0"/>
    <xf numFmtId="38" fontId="21" fillId="0" borderId="0" applyFont="0" applyFill="0" applyBorder="0" applyAlignment="0" applyProtection="0">
      <alignment vertical="center"/>
    </xf>
    <xf numFmtId="0" fontId="4" fillId="0" borderId="0">
      <alignment vertical="center"/>
    </xf>
    <xf numFmtId="0" fontId="24" fillId="0" borderId="0">
      <alignment vertical="center"/>
    </xf>
    <xf numFmtId="38" fontId="24" fillId="0" borderId="0" applyFont="0" applyFill="0" applyBorder="0" applyAlignment="0" applyProtection="0">
      <alignment vertical="center"/>
    </xf>
    <xf numFmtId="38" fontId="23"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6" fontId="23" fillId="0" borderId="0" applyFont="0" applyFill="0" applyBorder="0" applyAlignment="0" applyProtection="0"/>
  </cellStyleXfs>
  <cellXfs count="469">
    <xf numFmtId="0" fontId="0" fillId="0" borderId="0" xfId="0"/>
    <xf numFmtId="0" fontId="2" fillId="0" borderId="0" xfId="11">
      <alignment vertical="center"/>
    </xf>
    <xf numFmtId="0" fontId="29" fillId="0" borderId="0" xfId="11" applyFont="1" applyBorder="1">
      <alignment vertical="center"/>
    </xf>
    <xf numFmtId="0" fontId="26" fillId="0" borderId="0" xfId="11" applyFont="1" applyBorder="1">
      <alignment vertical="center"/>
    </xf>
    <xf numFmtId="0" fontId="26" fillId="0" borderId="0" xfId="11" applyFont="1" applyBorder="1" applyAlignment="1">
      <alignment horizontal="right" vertical="center"/>
    </xf>
    <xf numFmtId="0" fontId="2" fillId="0" borderId="0" xfId="11" applyBorder="1">
      <alignment vertical="center"/>
    </xf>
    <xf numFmtId="0" fontId="28" fillId="0" borderId="0" xfId="11" applyFont="1" applyBorder="1" applyAlignment="1">
      <alignment horizontal="center" vertical="center"/>
    </xf>
    <xf numFmtId="0" fontId="31" fillId="0" borderId="0" xfId="11" applyFont="1" applyBorder="1">
      <alignment vertical="center"/>
    </xf>
    <xf numFmtId="0" fontId="2" fillId="0" borderId="0" xfId="11" applyAlignment="1">
      <alignment horizontal="right" vertical="center"/>
    </xf>
    <xf numFmtId="0" fontId="29" fillId="0" borderId="0" xfId="11" applyFont="1" applyBorder="1" applyAlignment="1">
      <alignment horizontal="right" vertical="center"/>
    </xf>
    <xf numFmtId="0" fontId="32" fillId="0" borderId="0" xfId="11" applyFont="1">
      <alignment vertical="center"/>
    </xf>
    <xf numFmtId="0" fontId="2" fillId="0" borderId="0" xfId="11" applyBorder="1" applyAlignment="1">
      <alignment horizontal="right" vertical="center"/>
    </xf>
    <xf numFmtId="0" fontId="29" fillId="0" borderId="50" xfId="11" applyFont="1" applyBorder="1">
      <alignment vertical="center"/>
    </xf>
    <xf numFmtId="0" fontId="33" fillId="0" borderId="0" xfId="11" applyFont="1" applyBorder="1">
      <alignment vertical="center"/>
    </xf>
    <xf numFmtId="0" fontId="32" fillId="0" borderId="0" xfId="11" applyFont="1" applyBorder="1">
      <alignment vertical="center"/>
    </xf>
    <xf numFmtId="0" fontId="34" fillId="0" borderId="0" xfId="11" applyFont="1" applyBorder="1">
      <alignment vertical="center"/>
    </xf>
    <xf numFmtId="0" fontId="35" fillId="0" borderId="0" xfId="11" applyFont="1" applyBorder="1">
      <alignment vertical="center"/>
    </xf>
    <xf numFmtId="0" fontId="36" fillId="0" borderId="0" xfId="0" applyFont="1"/>
    <xf numFmtId="0" fontId="0" fillId="0" borderId="0" xfId="0" applyAlignment="1">
      <alignment horizontal="center" vertical="center"/>
    </xf>
    <xf numFmtId="0" fontId="13" fillId="0" borderId="49" xfId="0" applyFont="1" applyBorder="1"/>
    <xf numFmtId="0" fontId="37" fillId="0" borderId="49" xfId="2" applyFont="1" applyBorder="1" applyAlignment="1">
      <alignment horizontal="center" vertical="center" shrinkToFit="1"/>
    </xf>
    <xf numFmtId="0" fontId="37" fillId="0" borderId="49" xfId="2" applyFont="1" applyFill="1" applyBorder="1" applyAlignment="1">
      <alignment horizontal="justify" vertical="center" shrinkToFit="1"/>
    </xf>
    <xf numFmtId="0" fontId="37" fillId="0" borderId="49" xfId="2" applyFont="1" applyFill="1" applyBorder="1" applyAlignment="1">
      <alignment horizontal="center" vertical="center" shrinkToFit="1"/>
    </xf>
    <xf numFmtId="0" fontId="38" fillId="0" borderId="49" xfId="2" applyNumberFormat="1" applyFont="1" applyFill="1" applyBorder="1" applyAlignment="1">
      <alignment horizontal="left" vertical="center" shrinkToFit="1"/>
    </xf>
    <xf numFmtId="0" fontId="37" fillId="0" borderId="49" xfId="2" applyFont="1" applyFill="1" applyBorder="1" applyAlignment="1">
      <alignment vertical="center" shrinkToFit="1"/>
    </xf>
    <xf numFmtId="0" fontId="38" fillId="0" borderId="49" xfId="0" applyFont="1" applyFill="1" applyBorder="1" applyAlignment="1">
      <alignment horizontal="center"/>
    </xf>
    <xf numFmtId="0" fontId="37" fillId="0" borderId="49" xfId="2" applyFont="1" applyBorder="1" applyAlignment="1">
      <alignment horizontal="center" vertical="center" wrapText="1"/>
    </xf>
    <xf numFmtId="0" fontId="37" fillId="0" borderId="49" xfId="2" applyFont="1" applyFill="1" applyBorder="1" applyAlignment="1">
      <alignment horizontal="justify" vertical="center" wrapText="1"/>
    </xf>
    <xf numFmtId="0" fontId="37" fillId="0" borderId="49" xfId="2" applyFont="1" applyFill="1" applyBorder="1" applyAlignment="1">
      <alignment horizontal="center" vertical="center" wrapText="1"/>
    </xf>
    <xf numFmtId="0" fontId="37" fillId="0" borderId="49" xfId="2" applyFont="1" applyBorder="1" applyAlignment="1">
      <alignment horizontal="center" vertical="center"/>
    </xf>
    <xf numFmtId="0" fontId="37" fillId="0" borderId="49" xfId="2" applyFont="1" applyFill="1" applyBorder="1" applyAlignment="1">
      <alignment vertical="center"/>
    </xf>
    <xf numFmtId="0" fontId="38" fillId="0" borderId="49" xfId="2" applyFont="1" applyBorder="1" applyAlignment="1">
      <alignment horizontal="center" vertical="center"/>
    </xf>
    <xf numFmtId="0" fontId="38" fillId="0" borderId="49" xfId="2" applyNumberFormat="1" applyFont="1" applyFill="1" applyBorder="1" applyAlignment="1">
      <alignment horizontal="center" vertical="center" shrinkToFit="1"/>
    </xf>
    <xf numFmtId="0" fontId="0" fillId="0" borderId="49" xfId="0" applyBorder="1" applyAlignment="1">
      <alignment horizontal="center" vertical="center"/>
    </xf>
    <xf numFmtId="0" fontId="0" fillId="0" borderId="0" xfId="0" applyAlignment="1">
      <alignment horizontal="left" vertical="center"/>
    </xf>
    <xf numFmtId="0" fontId="8" fillId="0" borderId="49" xfId="12" applyFont="1" applyBorder="1" applyAlignment="1">
      <alignment horizontal="center" vertical="center"/>
    </xf>
    <xf numFmtId="0" fontId="40" fillId="0" borderId="49" xfId="2" applyNumberFormat="1" applyFont="1" applyFill="1" applyBorder="1" applyAlignment="1">
      <alignment horizontal="left" vertical="center" shrinkToFit="1"/>
    </xf>
    <xf numFmtId="0" fontId="40" fillId="0" borderId="49" xfId="2" applyNumberFormat="1" applyFont="1" applyFill="1" applyBorder="1" applyAlignment="1">
      <alignment horizontal="center" vertical="center" shrinkToFit="1"/>
    </xf>
    <xf numFmtId="0" fontId="8" fillId="0" borderId="49" xfId="0" applyFont="1" applyBorder="1"/>
    <xf numFmtId="38" fontId="26" fillId="0" borderId="0" xfId="1" applyFont="1" applyBorder="1" applyAlignment="1">
      <alignment horizontal="right" vertical="center"/>
    </xf>
    <xf numFmtId="38" fontId="2" fillId="0" borderId="0" xfId="1" applyFont="1" applyAlignment="1">
      <alignment horizontal="right" vertical="center"/>
    </xf>
    <xf numFmtId="38" fontId="2" fillId="0" borderId="0" xfId="1" applyFont="1">
      <alignment vertical="center"/>
    </xf>
    <xf numFmtId="38" fontId="29" fillId="0" borderId="0" xfId="1" applyFont="1" applyBorder="1" applyAlignment="1">
      <alignment horizontal="right" vertical="center"/>
    </xf>
    <xf numFmtId="38" fontId="2" fillId="0" borderId="0" xfId="1" applyFont="1" applyBorder="1" applyAlignment="1">
      <alignment horizontal="right" vertical="center"/>
    </xf>
    <xf numFmtId="0" fontId="8" fillId="0" borderId="49" xfId="12" applyNumberFormat="1" applyFont="1" applyBorder="1" applyAlignment="1">
      <alignment horizontal="left" vertical="center" shrinkToFit="1"/>
    </xf>
    <xf numFmtId="0" fontId="8" fillId="0" borderId="51" xfId="12" applyNumberFormat="1" applyFont="1" applyBorder="1" applyAlignment="1">
      <alignment horizontal="center" vertical="center" shrinkToFit="1"/>
    </xf>
    <xf numFmtId="0" fontId="8" fillId="0" borderId="51" xfId="12" applyNumberFormat="1" applyFont="1" applyBorder="1" applyAlignment="1">
      <alignment horizontal="left" vertical="center" shrinkToFit="1"/>
    </xf>
    <xf numFmtId="0" fontId="40" fillId="0" borderId="49" xfId="12" applyNumberFormat="1" applyFont="1" applyFill="1" applyBorder="1" applyAlignment="1">
      <alignment horizontal="left" vertical="center" shrinkToFit="1"/>
    </xf>
    <xf numFmtId="0" fontId="40" fillId="0" borderId="49" xfId="12" applyNumberFormat="1" applyFont="1" applyBorder="1" applyAlignment="1">
      <alignment horizontal="center" vertical="center" shrinkToFit="1"/>
    </xf>
    <xf numFmtId="0" fontId="40" fillId="0" borderId="49" xfId="12" applyNumberFormat="1" applyFont="1" applyBorder="1" applyAlignment="1">
      <alignment horizontal="left" vertical="center" shrinkToFit="1"/>
    </xf>
    <xf numFmtId="0" fontId="8" fillId="0" borderId="49" xfId="12" applyNumberFormat="1" applyFont="1" applyBorder="1" applyAlignment="1">
      <alignment horizontal="center" vertical="center" shrinkToFit="1"/>
    </xf>
    <xf numFmtId="38" fontId="26" fillId="4" borderId="49" xfId="1" applyFont="1" applyFill="1" applyBorder="1" applyAlignment="1" applyProtection="1">
      <alignment horizontal="right" vertical="center"/>
      <protection locked="0"/>
    </xf>
    <xf numFmtId="0" fontId="0" fillId="0" borderId="0" xfId="0" applyProtection="1"/>
    <xf numFmtId="0" fontId="0" fillId="0" borderId="0" xfId="0" applyAlignment="1" applyProtection="1">
      <alignment horizontal="center" vertical="center"/>
    </xf>
    <xf numFmtId="0" fontId="33" fillId="0" borderId="0" xfId="0" applyFont="1" applyProtection="1"/>
    <xf numFmtId="0" fontId="33" fillId="0" borderId="0" xfId="0" applyFont="1" applyAlignment="1" applyProtection="1">
      <alignment horizontal="center" vertical="center"/>
    </xf>
    <xf numFmtId="0" fontId="33" fillId="0" borderId="49" xfId="0" applyFont="1" applyBorder="1" applyAlignment="1" applyProtection="1">
      <alignment horizontal="left" vertical="center" wrapText="1"/>
    </xf>
    <xf numFmtId="0" fontId="33" fillId="0" borderId="49" xfId="0" applyFont="1" applyBorder="1" applyAlignment="1" applyProtection="1">
      <alignment horizontal="left" vertical="center"/>
    </xf>
    <xf numFmtId="0" fontId="33" fillId="0" borderId="49" xfId="0" applyFont="1" applyBorder="1" applyAlignment="1" applyProtection="1">
      <alignment horizontal="center" vertical="center"/>
    </xf>
    <xf numFmtId="58" fontId="33" fillId="0" borderId="49" xfId="0" applyNumberFormat="1" applyFont="1" applyBorder="1" applyAlignment="1" applyProtection="1">
      <alignment horizontal="center" vertical="center"/>
    </xf>
    <xf numFmtId="0" fontId="33" fillId="0" borderId="49" xfId="0" applyFont="1" applyBorder="1" applyAlignment="1" applyProtection="1">
      <alignment horizontal="left"/>
    </xf>
    <xf numFmtId="0" fontId="33" fillId="0" borderId="49" xfId="0" applyFont="1" applyBorder="1" applyProtection="1"/>
    <xf numFmtId="0" fontId="33" fillId="0" borderId="2" xfId="0" applyFont="1" applyBorder="1" applyAlignment="1" applyProtection="1">
      <alignment vertical="center"/>
    </xf>
    <xf numFmtId="0" fontId="33" fillId="0" borderId="3" xfId="0" applyFont="1" applyBorder="1" applyAlignment="1" applyProtection="1">
      <alignment vertical="center"/>
    </xf>
    <xf numFmtId="0" fontId="33" fillId="0" borderId="49" xfId="0" applyFont="1" applyBorder="1" applyAlignment="1" applyProtection="1">
      <alignment horizontal="center" vertical="center" wrapText="1"/>
    </xf>
    <xf numFmtId="0" fontId="33" fillId="4" borderId="1" xfId="0" applyFont="1" applyFill="1" applyBorder="1" applyAlignment="1" applyProtection="1">
      <alignment horizontal="center" vertical="center"/>
    </xf>
    <xf numFmtId="0" fontId="33" fillId="0" borderId="52" xfId="0" applyFont="1" applyBorder="1" applyAlignment="1" applyProtection="1">
      <alignment horizontal="left" vertical="center"/>
    </xf>
    <xf numFmtId="49" fontId="33" fillId="0" borderId="49" xfId="0" applyNumberFormat="1" applyFont="1" applyBorder="1" applyAlignment="1" applyProtection="1">
      <alignment horizontal="center" vertical="center"/>
    </xf>
    <xf numFmtId="0" fontId="33" fillId="0" borderId="49" xfId="0" applyFont="1" applyFill="1" applyBorder="1" applyAlignment="1" applyProtection="1">
      <alignment horizontal="left" vertical="center"/>
    </xf>
    <xf numFmtId="0" fontId="33" fillId="0" borderId="49" xfId="0" applyFont="1" applyBorder="1" applyAlignment="1" applyProtection="1">
      <alignment vertical="center" wrapText="1"/>
    </xf>
    <xf numFmtId="0" fontId="39" fillId="0" borderId="54" xfId="0" applyFont="1" applyBorder="1" applyAlignment="1" applyProtection="1">
      <alignment horizontal="left" vertical="center" wrapText="1"/>
    </xf>
    <xf numFmtId="177" fontId="33" fillId="0" borderId="49" xfId="0" applyNumberFormat="1" applyFont="1" applyBorder="1" applyAlignment="1" applyProtection="1">
      <alignment horizontal="center" vertical="center"/>
    </xf>
    <xf numFmtId="0" fontId="0" fillId="0" borderId="49" xfId="0" applyBorder="1" applyAlignment="1" applyProtection="1">
      <alignment horizontal="center" vertical="center"/>
    </xf>
    <xf numFmtId="49" fontId="33" fillId="0" borderId="49" xfId="0" applyNumberFormat="1" applyFont="1" applyBorder="1" applyAlignment="1" applyProtection="1">
      <alignment horizontal="left" vertical="center"/>
    </xf>
    <xf numFmtId="0" fontId="33" fillId="5" borderId="1" xfId="0" applyFont="1" applyFill="1" applyBorder="1" applyAlignment="1" applyProtection="1">
      <alignment horizontal="center" vertical="center"/>
    </xf>
    <xf numFmtId="0" fontId="33" fillId="0" borderId="2" xfId="0" applyFont="1" applyBorder="1" applyAlignment="1" applyProtection="1">
      <alignment vertical="center"/>
      <protection locked="0"/>
    </xf>
    <xf numFmtId="0" fontId="33" fillId="0" borderId="3" xfId="0" applyFont="1" applyBorder="1" applyAlignment="1" applyProtection="1">
      <alignment vertical="center"/>
      <protection locked="0"/>
    </xf>
    <xf numFmtId="0" fontId="33" fillId="4" borderId="1" xfId="0" applyFont="1" applyFill="1" applyBorder="1" applyAlignment="1" applyProtection="1">
      <alignment horizontal="center" vertical="center"/>
      <protection locked="0"/>
    </xf>
    <xf numFmtId="0" fontId="10" fillId="0" borderId="0" xfId="0" applyFont="1" applyFill="1" applyAlignment="1" applyProtection="1">
      <alignment vertical="center"/>
    </xf>
    <xf numFmtId="0" fontId="14" fillId="0" borderId="0" xfId="0" applyFont="1" applyAlignment="1" applyProtection="1">
      <alignment vertical="center"/>
    </xf>
    <xf numFmtId="0" fontId="16" fillId="0" borderId="0" xfId="0" applyFont="1" applyFill="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wrapText="1"/>
    </xf>
    <xf numFmtId="0" fontId="0" fillId="0" borderId="0" xfId="0" applyAlignment="1" applyProtection="1">
      <alignment vertical="center"/>
    </xf>
    <xf numFmtId="0" fontId="12" fillId="0" borderId="0" xfId="0" applyFont="1" applyAlignment="1" applyProtection="1">
      <alignment vertical="center"/>
    </xf>
    <xf numFmtId="49" fontId="10" fillId="0" borderId="0" xfId="0" applyNumberFormat="1" applyFont="1" applyAlignment="1" applyProtection="1">
      <alignment vertical="center"/>
    </xf>
    <xf numFmtId="0" fontId="14" fillId="0" borderId="0" xfId="0" applyFont="1" applyBorder="1" applyAlignment="1" applyProtection="1">
      <alignment vertical="center"/>
    </xf>
    <xf numFmtId="0" fontId="19" fillId="0" borderId="0" xfId="0" applyFont="1" applyAlignment="1" applyProtection="1">
      <alignment vertical="center"/>
    </xf>
    <xf numFmtId="0" fontId="8" fillId="0" borderId="0" xfId="0" applyFont="1" applyFill="1" applyBorder="1" applyProtection="1"/>
    <xf numFmtId="0" fontId="8" fillId="0" borderId="0" xfId="0" applyFont="1" applyProtection="1"/>
    <xf numFmtId="0" fontId="8" fillId="0" borderId="0" xfId="0" applyFont="1" applyFill="1" applyProtection="1"/>
    <xf numFmtId="0" fontId="11"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8" fillId="0" borderId="0" xfId="0" applyFont="1" applyFill="1" applyAlignment="1" applyProtection="1">
      <alignment vertical="center"/>
    </xf>
    <xf numFmtId="0" fontId="10" fillId="0" borderId="8"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8" fillId="0" borderId="0" xfId="0" applyFont="1" applyAlignment="1" applyProtection="1">
      <alignment vertical="center"/>
    </xf>
    <xf numFmtId="0" fontId="5" fillId="0" borderId="0" xfId="0" applyFont="1" applyFill="1" applyBorder="1" applyAlignment="1" applyProtection="1">
      <alignment vertical="top"/>
    </xf>
    <xf numFmtId="0" fontId="8" fillId="0" borderId="0" xfId="0" applyFont="1" applyAlignment="1" applyProtection="1">
      <alignment vertical="top"/>
    </xf>
    <xf numFmtId="0" fontId="5" fillId="0" borderId="0" xfId="0" applyFont="1" applyFill="1" applyProtection="1"/>
    <xf numFmtId="0" fontId="13" fillId="0" borderId="0" xfId="0" applyFont="1" applyProtection="1"/>
    <xf numFmtId="0" fontId="10"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49" fontId="10" fillId="0" borderId="10" xfId="0" applyNumberFormat="1" applyFont="1" applyFill="1" applyBorder="1" applyAlignment="1" applyProtection="1">
      <alignment vertical="center"/>
    </xf>
    <xf numFmtId="0" fontId="10" fillId="0" borderId="10" xfId="0" applyFont="1" applyFill="1" applyBorder="1" applyAlignment="1" applyProtection="1">
      <alignment vertical="center"/>
    </xf>
    <xf numFmtId="0" fontId="11" fillId="0" borderId="0" xfId="0" applyFont="1" applyAlignment="1" applyProtection="1">
      <alignment horizontal="right" vertical="center"/>
    </xf>
    <xf numFmtId="0" fontId="8" fillId="0" borderId="0" xfId="0" applyFont="1" applyFill="1" applyAlignment="1" applyProtection="1">
      <alignment horizontal="left" vertical="top"/>
    </xf>
    <xf numFmtId="0" fontId="0" fillId="0" borderId="0" xfId="0" applyAlignment="1" applyProtection="1">
      <alignment vertical="top"/>
    </xf>
    <xf numFmtId="0" fontId="10" fillId="0" borderId="0" xfId="0" applyFont="1" applyFill="1" applyBorder="1" applyAlignment="1" applyProtection="1">
      <alignment horizontal="center" vertical="top"/>
    </xf>
    <xf numFmtId="0" fontId="5" fillId="0" borderId="0" xfId="0" quotePrefix="1" applyFont="1" applyFill="1" applyBorder="1" applyAlignment="1" applyProtection="1">
      <alignment horizontal="right" vertical="top"/>
    </xf>
    <xf numFmtId="0" fontId="10" fillId="0" borderId="0" xfId="0" applyFont="1" applyFill="1" applyBorder="1" applyAlignment="1" applyProtection="1">
      <alignment vertical="top" wrapText="1"/>
    </xf>
    <xf numFmtId="0" fontId="5" fillId="0" borderId="0" xfId="0" applyFont="1" applyAlignment="1" applyProtection="1">
      <alignment vertical="center"/>
    </xf>
    <xf numFmtId="0" fontId="5" fillId="0" borderId="0" xfId="0" applyFont="1" applyFill="1" applyBorder="1" applyAlignment="1" applyProtection="1">
      <alignment horizontal="left" vertical="top"/>
    </xf>
    <xf numFmtId="0" fontId="13" fillId="0" borderId="0" xfId="0" applyFont="1" applyBorder="1" applyAlignment="1" applyProtection="1">
      <alignment vertical="top"/>
    </xf>
    <xf numFmtId="0" fontId="13" fillId="0" borderId="0" xfId="0" applyFont="1" applyBorder="1" applyProtection="1"/>
    <xf numFmtId="0" fontId="5" fillId="0" borderId="0" xfId="0" applyFont="1" applyFill="1" applyBorder="1" applyAlignment="1" applyProtection="1">
      <alignment horizontal="center" vertical="top"/>
    </xf>
    <xf numFmtId="0" fontId="5" fillId="0" borderId="0" xfId="0" applyFont="1" applyFill="1" applyBorder="1" applyProtection="1"/>
    <xf numFmtId="0" fontId="5" fillId="0" borderId="0" xfId="0" applyFont="1" applyFill="1" applyBorder="1" applyAlignment="1" applyProtection="1">
      <alignment vertical="top" wrapText="1"/>
    </xf>
    <xf numFmtId="0" fontId="5" fillId="0" borderId="0" xfId="0" applyFont="1" applyBorder="1" applyAlignment="1" applyProtection="1">
      <alignment vertical="center"/>
    </xf>
    <xf numFmtId="0" fontId="10" fillId="0" borderId="8" xfId="0" applyFont="1" applyFill="1" applyBorder="1" applyAlignment="1" applyProtection="1">
      <alignment horizontal="left" vertical="center"/>
      <protection locked="0"/>
    </xf>
    <xf numFmtId="0" fontId="14" fillId="0" borderId="0" xfId="0" applyFont="1" applyAlignment="1" applyProtection="1">
      <alignment vertical="center"/>
      <protection locked="0"/>
    </xf>
    <xf numFmtId="0" fontId="42" fillId="0" borderId="51" xfId="0" applyFont="1" applyBorder="1" applyAlignment="1" applyProtection="1">
      <alignment horizontal="left" vertical="center" wrapText="1"/>
    </xf>
    <xf numFmtId="0" fontId="42" fillId="0" borderId="53" xfId="0" applyFont="1" applyBorder="1" applyAlignment="1" applyProtection="1">
      <alignment horizontal="left" vertical="center" wrapText="1"/>
    </xf>
    <xf numFmtId="0" fontId="42" fillId="0" borderId="54" xfId="0" applyFont="1" applyBorder="1" applyAlignment="1" applyProtection="1">
      <alignment horizontal="left" vertical="center" wrapText="1"/>
    </xf>
    <xf numFmtId="0" fontId="41" fillId="0" borderId="51" xfId="0" applyFont="1" applyBorder="1" applyAlignment="1" applyProtection="1">
      <alignment horizontal="center" vertical="center"/>
    </xf>
    <xf numFmtId="0" fontId="41" fillId="0" borderId="53" xfId="0" applyFont="1" applyBorder="1" applyAlignment="1" applyProtection="1">
      <alignment horizontal="center" vertical="center"/>
    </xf>
    <xf numFmtId="0" fontId="41" fillId="0" borderId="54" xfId="0" applyFont="1" applyBorder="1" applyAlignment="1" applyProtection="1">
      <alignment horizontal="center" vertical="center"/>
    </xf>
    <xf numFmtId="49" fontId="33" fillId="0" borderId="51" xfId="0" applyNumberFormat="1" applyFont="1" applyBorder="1" applyAlignment="1" applyProtection="1">
      <alignment horizontal="center" vertical="center"/>
    </xf>
    <xf numFmtId="49" fontId="33" fillId="0" borderId="53" xfId="0" applyNumberFormat="1" applyFont="1" applyBorder="1" applyAlignment="1" applyProtection="1">
      <alignment horizontal="center" vertical="center"/>
    </xf>
    <xf numFmtId="49" fontId="33" fillId="0" borderId="54" xfId="0" applyNumberFormat="1" applyFont="1" applyBorder="1" applyAlignment="1" applyProtection="1">
      <alignment horizontal="center" vertical="center"/>
    </xf>
    <xf numFmtId="0" fontId="33" fillId="0" borderId="51" xfId="0" applyFont="1" applyBorder="1" applyAlignment="1" applyProtection="1">
      <alignment horizontal="left" vertical="center"/>
    </xf>
    <xf numFmtId="0" fontId="33" fillId="0" borderId="53" xfId="0" applyFont="1" applyBorder="1" applyAlignment="1" applyProtection="1">
      <alignment horizontal="left" vertical="center"/>
    </xf>
    <xf numFmtId="0" fontId="33" fillId="0" borderId="54" xfId="0" applyFont="1" applyBorder="1" applyAlignment="1" applyProtection="1">
      <alignment horizontal="left" vertical="center"/>
    </xf>
    <xf numFmtId="0" fontId="33" fillId="5" borderId="1" xfId="0" applyFont="1" applyFill="1" applyBorder="1" applyAlignment="1" applyProtection="1">
      <alignment horizontal="center" vertical="center"/>
    </xf>
    <xf numFmtId="0" fontId="33" fillId="5" borderId="2" xfId="0" applyFont="1" applyFill="1" applyBorder="1" applyAlignment="1" applyProtection="1">
      <alignment horizontal="center" vertical="center"/>
    </xf>
    <xf numFmtId="0" fontId="33" fillId="5" borderId="1" xfId="0" applyFont="1" applyFill="1" applyBorder="1" applyAlignment="1" applyProtection="1">
      <alignment horizontal="center" vertical="center" wrapText="1"/>
    </xf>
    <xf numFmtId="0" fontId="33" fillId="5" borderId="2" xfId="0" applyFont="1" applyFill="1" applyBorder="1" applyAlignment="1" applyProtection="1">
      <alignment horizontal="center" vertical="center" wrapText="1"/>
    </xf>
    <xf numFmtId="0" fontId="33" fillId="5" borderId="3" xfId="0" applyFont="1" applyFill="1" applyBorder="1" applyAlignment="1" applyProtection="1">
      <alignment horizontal="center" vertical="center" wrapText="1"/>
    </xf>
    <xf numFmtId="0" fontId="33" fillId="5" borderId="3" xfId="0" applyFont="1" applyFill="1" applyBorder="1" applyAlignment="1" applyProtection="1">
      <alignment horizontal="center" vertical="center"/>
    </xf>
    <xf numFmtId="38" fontId="33" fillId="5" borderId="1" xfId="0" applyNumberFormat="1" applyFont="1" applyFill="1" applyBorder="1" applyAlignment="1" applyProtection="1">
      <alignment horizontal="center" vertical="center"/>
    </xf>
    <xf numFmtId="0" fontId="33" fillId="5" borderId="1"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4" borderId="1"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38" fontId="33" fillId="5" borderId="1" xfId="0" applyNumberFormat="1" applyFont="1" applyFill="1" applyBorder="1" applyAlignment="1" applyProtection="1">
      <alignment horizontal="center" vertical="center"/>
      <protection locked="0"/>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33" fillId="4" borderId="1" xfId="0" applyFont="1" applyFill="1" applyBorder="1" applyAlignment="1" applyProtection="1">
      <alignment horizontal="left" vertical="center"/>
      <protection locked="0"/>
    </xf>
    <xf numFmtId="0" fontId="33" fillId="4" borderId="2" xfId="0" applyFont="1" applyFill="1" applyBorder="1" applyAlignment="1" applyProtection="1">
      <alignment horizontal="left" vertical="center"/>
      <protection locked="0"/>
    </xf>
    <xf numFmtId="0" fontId="33" fillId="4" borderId="3" xfId="0" applyFont="1" applyFill="1" applyBorder="1" applyAlignment="1" applyProtection="1">
      <alignment horizontal="left" vertical="center"/>
      <protection locked="0"/>
    </xf>
    <xf numFmtId="14" fontId="33" fillId="4" borderId="1" xfId="0" applyNumberFormat="1" applyFont="1" applyFill="1" applyBorder="1" applyAlignment="1" applyProtection="1">
      <alignment horizontal="center" vertical="center"/>
      <protection locked="0"/>
    </xf>
    <xf numFmtId="14" fontId="33" fillId="4" borderId="2" xfId="0" applyNumberFormat="1" applyFont="1" applyFill="1" applyBorder="1" applyAlignment="1" applyProtection="1">
      <alignment horizontal="center" vertical="center"/>
      <protection locked="0"/>
    </xf>
    <xf numFmtId="0" fontId="33" fillId="0" borderId="49" xfId="0" applyFont="1" applyBorder="1" applyAlignment="1" applyProtection="1">
      <alignment horizontal="center" vertical="center"/>
    </xf>
    <xf numFmtId="0" fontId="33" fillId="0" borderId="1" xfId="0" applyFont="1" applyBorder="1" applyAlignment="1" applyProtection="1">
      <alignment horizontal="right" vertical="center"/>
    </xf>
    <xf numFmtId="0" fontId="33" fillId="0" borderId="2" xfId="0" applyFont="1" applyBorder="1" applyAlignment="1" applyProtection="1">
      <alignment horizontal="right" vertical="center"/>
    </xf>
    <xf numFmtId="0" fontId="33" fillId="0" borderId="3" xfId="0" applyFont="1" applyBorder="1" applyAlignment="1" applyProtection="1">
      <alignment horizontal="right" vertical="center"/>
    </xf>
    <xf numFmtId="58" fontId="33" fillId="4" borderId="1" xfId="0" applyNumberFormat="1" applyFont="1" applyFill="1" applyBorder="1" applyAlignment="1" applyProtection="1">
      <alignment horizontal="center" vertical="center" shrinkToFit="1"/>
      <protection locked="0"/>
    </xf>
    <xf numFmtId="0" fontId="33" fillId="4" borderId="2" xfId="0" applyFont="1" applyFill="1" applyBorder="1" applyAlignment="1" applyProtection="1">
      <alignment horizontal="center" vertical="center" shrinkToFit="1"/>
      <protection locked="0"/>
    </xf>
    <xf numFmtId="0" fontId="33" fillId="4" borderId="3" xfId="0" applyFont="1" applyFill="1" applyBorder="1" applyAlignment="1" applyProtection="1">
      <alignment horizontal="center" vertical="center" shrinkToFit="1"/>
      <protection locked="0"/>
    </xf>
    <xf numFmtId="0" fontId="33" fillId="0" borderId="49" xfId="0" applyFont="1" applyBorder="1" applyAlignment="1" applyProtection="1">
      <alignment vertical="center"/>
    </xf>
    <xf numFmtId="0" fontId="33" fillId="0" borderId="49" xfId="0" applyFont="1" applyBorder="1" applyAlignment="1" applyProtection="1">
      <alignment horizontal="left" vertical="center"/>
    </xf>
    <xf numFmtId="0" fontId="33" fillId="0" borderId="1"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4" borderId="1" xfId="0" applyFont="1" applyFill="1" applyBorder="1" applyAlignment="1" applyProtection="1">
      <alignment horizontal="center" vertical="center" wrapText="1"/>
      <protection locked="0"/>
    </xf>
    <xf numFmtId="0" fontId="33" fillId="4" borderId="2"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4" borderId="5"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33" fillId="4" borderId="14" xfId="0" applyFont="1" applyFill="1" applyBorder="1" applyAlignment="1" applyProtection="1">
      <alignment horizontal="center" vertical="center"/>
      <protection locked="0"/>
    </xf>
    <xf numFmtId="0" fontId="33" fillId="4" borderId="15" xfId="0" applyFont="1" applyFill="1" applyBorder="1" applyAlignment="1" applyProtection="1">
      <alignment horizontal="center" vertical="center"/>
      <protection locked="0"/>
    </xf>
    <xf numFmtId="0" fontId="33" fillId="4" borderId="16"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wrapText="1"/>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14" fontId="33" fillId="0" borderId="1" xfId="0" applyNumberFormat="1" applyFont="1" applyFill="1" applyBorder="1" applyAlignment="1" applyProtection="1">
      <alignment horizontal="center" vertical="center"/>
    </xf>
    <xf numFmtId="14" fontId="33" fillId="0" borderId="2" xfId="0" applyNumberFormat="1" applyFont="1" applyFill="1" applyBorder="1" applyAlignment="1" applyProtection="1">
      <alignment horizontal="center" vertical="center"/>
    </xf>
    <xf numFmtId="0" fontId="33" fillId="0"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33" fillId="0" borderId="2" xfId="0" applyFont="1" applyFill="1" applyBorder="1" applyAlignment="1" applyProtection="1">
      <alignment horizontal="left" vertical="center"/>
    </xf>
    <xf numFmtId="0" fontId="33" fillId="0" borderId="3" xfId="0" applyFont="1" applyFill="1" applyBorder="1" applyAlignment="1" applyProtection="1">
      <alignment horizontal="left" vertical="center"/>
    </xf>
    <xf numFmtId="0" fontId="33" fillId="5" borderId="1" xfId="0" applyFont="1" applyFill="1" applyBorder="1" applyAlignment="1" applyProtection="1">
      <alignment horizontal="left" vertical="center"/>
      <protection locked="0"/>
    </xf>
    <xf numFmtId="0" fontId="33" fillId="5" borderId="2" xfId="0" applyFont="1" applyFill="1" applyBorder="1" applyAlignment="1" applyProtection="1">
      <alignment horizontal="left" vertical="center"/>
      <protection locked="0"/>
    </xf>
    <xf numFmtId="0" fontId="33" fillId="5" borderId="3" xfId="0" applyFont="1" applyFill="1" applyBorder="1" applyAlignment="1" applyProtection="1">
      <alignment horizontal="left" vertical="center"/>
      <protection locked="0"/>
    </xf>
    <xf numFmtId="0" fontId="33" fillId="0" borderId="49" xfId="0" applyFont="1" applyBorder="1" applyAlignment="1" applyProtection="1">
      <alignment horizontal="left" vertical="center" shrinkToFit="1"/>
    </xf>
    <xf numFmtId="38" fontId="33" fillId="4" borderId="1" xfId="0" applyNumberFormat="1" applyFont="1" applyFill="1" applyBorder="1" applyAlignment="1" applyProtection="1">
      <alignment horizontal="center" vertical="center"/>
      <protection locked="0"/>
    </xf>
    <xf numFmtId="49" fontId="33" fillId="5" borderId="1" xfId="0" applyNumberFormat="1" applyFont="1" applyFill="1" applyBorder="1" applyAlignment="1" applyProtection="1">
      <alignment horizontal="left" vertical="center"/>
      <protection locked="0"/>
    </xf>
    <xf numFmtId="49" fontId="33" fillId="5" borderId="2" xfId="0" applyNumberFormat="1" applyFont="1" applyFill="1" applyBorder="1" applyAlignment="1" applyProtection="1">
      <alignment horizontal="left" vertical="center"/>
      <protection locked="0"/>
    </xf>
    <xf numFmtId="49" fontId="33" fillId="5" borderId="3" xfId="0" applyNumberFormat="1" applyFont="1" applyFill="1" applyBorder="1" applyAlignment="1" applyProtection="1">
      <alignment horizontal="left" vertical="center"/>
      <protection locked="0"/>
    </xf>
    <xf numFmtId="49" fontId="33" fillId="5" borderId="1" xfId="0" applyNumberFormat="1" applyFont="1" applyFill="1" applyBorder="1" applyAlignment="1" applyProtection="1">
      <alignment horizontal="left" vertical="center"/>
    </xf>
    <xf numFmtId="49" fontId="33" fillId="5" borderId="2" xfId="0" applyNumberFormat="1" applyFont="1" applyFill="1" applyBorder="1" applyAlignment="1" applyProtection="1">
      <alignment horizontal="left" vertical="center"/>
    </xf>
    <xf numFmtId="49" fontId="33" fillId="5" borderId="3" xfId="0" applyNumberFormat="1" applyFont="1" applyFill="1" applyBorder="1" applyAlignment="1" applyProtection="1">
      <alignment horizontal="left" vertical="center"/>
    </xf>
    <xf numFmtId="0" fontId="26" fillId="0" borderId="0" xfId="11" applyFont="1" applyAlignment="1">
      <alignment horizontal="center"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3" xfId="0" applyFont="1" applyBorder="1" applyAlignment="1" applyProtection="1">
      <alignment horizontal="center" vertical="center"/>
    </xf>
    <xf numFmtId="0" fontId="5" fillId="0" borderId="0" xfId="0" applyFont="1" applyFill="1" applyBorder="1" applyAlignment="1" applyProtection="1">
      <alignment horizontal="center" vertical="top"/>
    </xf>
    <xf numFmtId="0" fontId="20" fillId="0" borderId="0" xfId="0" applyFont="1" applyFill="1" applyBorder="1" applyAlignment="1" applyProtection="1">
      <alignment horizontal="left" vertical="top" wrapText="1"/>
    </xf>
    <xf numFmtId="0" fontId="14" fillId="0" borderId="0" xfId="0" applyFont="1" applyAlignment="1" applyProtection="1">
      <alignment horizontal="left" vertical="center"/>
    </xf>
    <xf numFmtId="0" fontId="10" fillId="0" borderId="31" xfId="0" applyFont="1" applyBorder="1" applyAlignment="1" applyProtection="1">
      <alignment horizontal="center" vertical="center"/>
    </xf>
    <xf numFmtId="0" fontId="10" fillId="0" borderId="32" xfId="0" applyFont="1" applyBorder="1" applyAlignment="1" applyProtection="1">
      <alignment horizontal="center" vertical="center"/>
    </xf>
    <xf numFmtId="0" fontId="5" fillId="0" borderId="4" xfId="0" applyFont="1" applyFill="1" applyBorder="1" applyAlignment="1" applyProtection="1">
      <alignment horizontal="center" vertical="top"/>
    </xf>
    <xf numFmtId="0" fontId="20" fillId="0" borderId="4" xfId="0" applyFont="1" applyFill="1" applyBorder="1" applyAlignment="1" applyProtection="1">
      <alignment horizontal="left" vertical="top" wrapText="1"/>
    </xf>
    <xf numFmtId="0" fontId="10" fillId="0" borderId="30"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9" xfId="0" applyFont="1" applyBorder="1" applyAlignment="1" applyProtection="1">
      <alignment horizontal="center" vertical="center"/>
    </xf>
    <xf numFmtId="38" fontId="10" fillId="0" borderId="30" xfId="1" applyFont="1" applyBorder="1" applyAlignment="1" applyProtection="1">
      <alignment horizontal="center" vertical="center"/>
    </xf>
    <xf numFmtId="38" fontId="10" fillId="0" borderId="31" xfId="1" applyFont="1" applyBorder="1" applyAlignment="1" applyProtection="1">
      <alignment horizontal="center" vertical="center"/>
    </xf>
    <xf numFmtId="38" fontId="10" fillId="0" borderId="40" xfId="1"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34" xfId="0" applyFont="1" applyBorder="1" applyAlignment="1" applyProtection="1">
      <alignment horizontal="center" vertical="center"/>
    </xf>
    <xf numFmtId="38" fontId="10" fillId="0" borderId="7" xfId="1" applyFont="1" applyBorder="1" applyAlignment="1" applyProtection="1">
      <alignment horizontal="center" vertical="center"/>
    </xf>
    <xf numFmtId="38" fontId="10" fillId="0" borderId="8" xfId="1" applyFont="1" applyBorder="1" applyAlignment="1" applyProtection="1">
      <alignment horizontal="center" vertical="center"/>
    </xf>
    <xf numFmtId="0" fontId="10" fillId="0" borderId="9" xfId="0" applyFont="1" applyBorder="1" applyAlignment="1" applyProtection="1">
      <alignment horizontal="center" vertical="center"/>
    </xf>
    <xf numFmtId="38" fontId="10" fillId="0" borderId="37" xfId="1"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0" xfId="0" applyFont="1" applyFill="1" applyBorder="1" applyAlignment="1" applyProtection="1">
      <alignment horizontal="center" vertical="top"/>
    </xf>
    <xf numFmtId="0" fontId="11" fillId="0" borderId="15" xfId="0" applyFont="1" applyBorder="1" applyAlignment="1" applyProtection="1">
      <alignment horizontal="left" vertical="center" shrinkToFit="1"/>
    </xf>
    <xf numFmtId="0" fontId="10" fillId="2" borderId="5"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10" fillId="0" borderId="2" xfId="0" applyFont="1" applyBorder="1" applyAlignment="1" applyProtection="1">
      <alignment horizontal="center" vertical="center"/>
    </xf>
    <xf numFmtId="38" fontId="10" fillId="0" borderId="2" xfId="1" applyFont="1" applyBorder="1" applyAlignment="1" applyProtection="1">
      <alignment horizontal="center" vertical="center"/>
    </xf>
    <xf numFmtId="0" fontId="10" fillId="0" borderId="3" xfId="0" applyFont="1" applyBorder="1" applyAlignment="1" applyProtection="1">
      <alignment horizontal="center" vertical="center"/>
    </xf>
    <xf numFmtId="49" fontId="10" fillId="0" borderId="26"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left" vertical="center"/>
    </xf>
    <xf numFmtId="0" fontId="10" fillId="0" borderId="20" xfId="0" applyFont="1" applyFill="1" applyBorder="1" applyAlignment="1" applyProtection="1">
      <alignment horizontal="left" vertical="center" shrinkToFit="1"/>
    </xf>
    <xf numFmtId="0" fontId="10" fillId="0" borderId="15" xfId="0" applyFont="1" applyFill="1" applyBorder="1" applyAlignment="1" applyProtection="1">
      <alignment horizontal="left" vertical="center" shrinkToFit="1"/>
    </xf>
    <xf numFmtId="49" fontId="10" fillId="0" borderId="15"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xf>
    <xf numFmtId="0" fontId="10" fillId="0" borderId="16" xfId="0" applyNumberFormat="1" applyFont="1" applyFill="1" applyBorder="1" applyAlignment="1" applyProtection="1">
      <alignment horizontal="left" vertical="center"/>
    </xf>
    <xf numFmtId="0" fontId="11" fillId="0" borderId="4" xfId="0" applyFont="1" applyBorder="1" applyAlignment="1" applyProtection="1">
      <alignment horizontal="left" vertical="center"/>
    </xf>
    <xf numFmtId="0" fontId="10" fillId="2" borderId="5" xfId="0" applyFont="1" applyFill="1" applyBorder="1" applyAlignment="1" applyProtection="1">
      <alignment horizontal="center" vertical="center" textRotation="255"/>
    </xf>
    <xf numFmtId="0" fontId="10" fillId="2" borderId="4" xfId="0" applyFont="1" applyFill="1" applyBorder="1" applyAlignment="1" applyProtection="1">
      <alignment horizontal="center" vertical="center" textRotation="255"/>
    </xf>
    <xf numFmtId="0" fontId="10" fillId="2" borderId="10" xfId="0" applyFont="1" applyFill="1" applyBorder="1" applyAlignment="1" applyProtection="1">
      <alignment horizontal="center" vertical="center" textRotation="255"/>
    </xf>
    <xf numFmtId="0" fontId="10" fillId="2" borderId="0" xfId="0" applyFont="1" applyFill="1" applyBorder="1" applyAlignment="1" applyProtection="1">
      <alignment horizontal="center" vertical="center" textRotation="255"/>
    </xf>
    <xf numFmtId="0" fontId="10" fillId="2" borderId="14" xfId="0" applyFont="1" applyFill="1" applyBorder="1" applyAlignment="1" applyProtection="1">
      <alignment horizontal="center" vertical="center" textRotation="255"/>
    </xf>
    <xf numFmtId="0" fontId="10" fillId="2" borderId="15" xfId="0" applyFont="1" applyFill="1" applyBorder="1" applyAlignment="1" applyProtection="1">
      <alignment horizontal="center" vertical="center" textRotation="255"/>
    </xf>
    <xf numFmtId="0" fontId="10" fillId="3" borderId="7" xfId="0" applyFont="1" applyFill="1" applyBorder="1" applyAlignment="1" applyProtection="1">
      <alignment horizontal="distributed" vertical="center"/>
    </xf>
    <xf numFmtId="0" fontId="10" fillId="3" borderId="8" xfId="0" applyFont="1" applyFill="1" applyBorder="1" applyAlignment="1" applyProtection="1">
      <alignment horizontal="distributed" vertical="center"/>
    </xf>
    <xf numFmtId="0" fontId="10" fillId="3" borderId="34" xfId="0" applyFont="1" applyFill="1" applyBorder="1" applyAlignment="1" applyProtection="1">
      <alignment horizontal="distributed" vertical="center"/>
    </xf>
    <xf numFmtId="49" fontId="10" fillId="0" borderId="37"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left" vertical="center"/>
    </xf>
    <xf numFmtId="0" fontId="10" fillId="0" borderId="9" xfId="0" applyNumberFormat="1" applyFont="1" applyFill="1" applyBorder="1" applyAlignment="1" applyProtection="1">
      <alignment horizontal="left" vertical="center"/>
    </xf>
    <xf numFmtId="0" fontId="10" fillId="3" borderId="5" xfId="0" applyFont="1" applyFill="1" applyBorder="1" applyAlignment="1" applyProtection="1">
      <alignment horizontal="distributed" vertical="center"/>
    </xf>
    <xf numFmtId="0" fontId="10" fillId="3" borderId="4" xfId="0" applyFont="1" applyFill="1" applyBorder="1" applyAlignment="1" applyProtection="1">
      <alignment horizontal="distributed" vertical="center"/>
    </xf>
    <xf numFmtId="0" fontId="10" fillId="3" borderId="17" xfId="0" applyFont="1" applyFill="1" applyBorder="1" applyAlignment="1" applyProtection="1">
      <alignment horizontal="distributed" vertical="center"/>
    </xf>
    <xf numFmtId="0" fontId="10" fillId="3" borderId="10" xfId="0" applyFont="1" applyFill="1" applyBorder="1" applyAlignment="1" applyProtection="1">
      <alignment horizontal="distributed" vertical="center"/>
    </xf>
    <xf numFmtId="0" fontId="10" fillId="3" borderId="0" xfId="0" applyFont="1" applyFill="1" applyBorder="1" applyAlignment="1" applyProtection="1">
      <alignment horizontal="distributed" vertical="center"/>
    </xf>
    <xf numFmtId="0" fontId="10" fillId="3" borderId="25" xfId="0" applyFont="1" applyFill="1" applyBorder="1" applyAlignment="1" applyProtection="1">
      <alignment horizontal="distributed" vertical="center"/>
    </xf>
    <xf numFmtId="0" fontId="10" fillId="3" borderId="14" xfId="0" applyFont="1" applyFill="1" applyBorder="1" applyAlignment="1" applyProtection="1">
      <alignment horizontal="distributed" vertical="center"/>
    </xf>
    <xf numFmtId="0" fontId="10" fillId="3" borderId="15" xfId="0" applyFont="1" applyFill="1" applyBorder="1" applyAlignment="1" applyProtection="1">
      <alignment horizontal="distributed" vertical="center"/>
    </xf>
    <xf numFmtId="0" fontId="10" fillId="3" borderId="19" xfId="0" applyFont="1" applyFill="1" applyBorder="1" applyAlignment="1" applyProtection="1">
      <alignment horizontal="distributed" vertical="center"/>
    </xf>
    <xf numFmtId="0" fontId="8" fillId="0" borderId="18"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left" vertical="center"/>
    </xf>
    <xf numFmtId="0" fontId="10" fillId="0" borderId="6" xfId="0" applyNumberFormat="1" applyFont="1" applyFill="1" applyBorder="1" applyAlignment="1" applyProtection="1">
      <alignment horizontal="left" vertical="center"/>
    </xf>
    <xf numFmtId="0" fontId="10" fillId="3" borderId="12" xfId="0" applyFont="1" applyFill="1" applyBorder="1" applyAlignment="1" applyProtection="1">
      <alignment horizontal="distributed" vertical="center" wrapText="1"/>
    </xf>
    <xf numFmtId="0" fontId="10" fillId="3" borderId="13" xfId="0" applyFont="1" applyFill="1" applyBorder="1" applyAlignment="1" applyProtection="1">
      <alignment horizontal="distributed" vertical="center" wrapText="1"/>
    </xf>
    <xf numFmtId="0" fontId="10" fillId="3" borderId="46" xfId="0" applyFont="1" applyFill="1" applyBorder="1" applyAlignment="1" applyProtection="1">
      <alignment horizontal="distributed" vertical="center" wrapText="1"/>
    </xf>
    <xf numFmtId="0" fontId="10" fillId="3" borderId="14" xfId="0" applyFont="1" applyFill="1" applyBorder="1" applyAlignment="1" applyProtection="1">
      <alignment horizontal="distributed" vertical="center" wrapText="1"/>
    </xf>
    <xf numFmtId="0" fontId="10" fillId="3" borderId="15" xfId="0" applyFont="1" applyFill="1" applyBorder="1" applyAlignment="1" applyProtection="1">
      <alignment horizontal="distributed" vertical="center" wrapText="1"/>
    </xf>
    <xf numFmtId="0" fontId="10" fillId="3" borderId="19" xfId="0" applyFont="1" applyFill="1" applyBorder="1" applyAlignment="1" applyProtection="1">
      <alignment horizontal="distributed" vertical="center" wrapText="1"/>
    </xf>
    <xf numFmtId="49" fontId="10" fillId="0" borderId="48"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left" vertical="center"/>
    </xf>
    <xf numFmtId="0" fontId="10" fillId="0" borderId="47" xfId="0" applyNumberFormat="1" applyFont="1" applyFill="1" applyBorder="1" applyAlignment="1" applyProtection="1">
      <alignment horizontal="left" vertical="center"/>
    </xf>
    <xf numFmtId="0" fontId="10" fillId="0" borderId="20" xfId="0" applyNumberFormat="1" applyFont="1" applyFill="1" applyBorder="1" applyAlignment="1" applyProtection="1">
      <alignment horizontal="left" vertical="center"/>
    </xf>
    <xf numFmtId="38" fontId="10" fillId="0" borderId="2" xfId="1" applyFont="1" applyFill="1" applyBorder="1" applyAlignment="1" applyProtection="1">
      <alignment horizontal="center" vertical="center" shrinkToFit="1"/>
    </xf>
    <xf numFmtId="0" fontId="8" fillId="0" borderId="18"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10" fillId="0" borderId="2" xfId="0" applyFont="1" applyBorder="1" applyAlignment="1" applyProtection="1">
      <alignment horizontal="right" vertical="center"/>
    </xf>
    <xf numFmtId="0" fontId="5" fillId="2" borderId="1" xfId="0" applyFont="1" applyFill="1" applyBorder="1" applyAlignment="1" applyProtection="1">
      <alignment horizontal="center" vertical="center" wrapText="1" shrinkToFit="1"/>
    </xf>
    <xf numFmtId="0" fontId="5" fillId="2" borderId="2" xfId="0" applyFont="1" applyFill="1" applyBorder="1" applyAlignment="1" applyProtection="1">
      <alignment horizontal="center" vertical="center" wrapText="1" shrinkToFit="1"/>
    </xf>
    <xf numFmtId="0" fontId="5" fillId="2" borderId="27" xfId="0" applyFont="1" applyFill="1" applyBorder="1" applyAlignment="1" applyProtection="1">
      <alignment horizontal="center" vertical="center" wrapText="1" shrinkToFit="1"/>
    </xf>
    <xf numFmtId="0" fontId="10" fillId="0" borderId="35" xfId="0" applyFont="1" applyBorder="1" applyAlignment="1" applyProtection="1">
      <alignment horizontal="right" vertical="center"/>
    </xf>
    <xf numFmtId="0" fontId="10" fillId="0" borderId="20" xfId="0" applyNumberFormat="1" applyFont="1" applyFill="1" applyBorder="1" applyAlignment="1" applyProtection="1">
      <alignment horizontal="left" vertical="center" shrinkToFit="1"/>
    </xf>
    <xf numFmtId="0" fontId="10" fillId="0" borderId="15" xfId="0" applyNumberFormat="1" applyFont="1" applyFill="1" applyBorder="1" applyAlignment="1" applyProtection="1">
      <alignment horizontal="left" vertical="center" shrinkToFit="1"/>
    </xf>
    <xf numFmtId="0" fontId="11" fillId="0" borderId="0" xfId="0" applyFont="1" applyAlignment="1" applyProtection="1">
      <alignment horizontal="right" vertical="center"/>
    </xf>
    <xf numFmtId="0" fontId="10" fillId="3" borderId="23" xfId="0" applyFont="1" applyFill="1" applyBorder="1" applyAlignment="1" applyProtection="1">
      <alignment horizontal="distributed" vertical="center"/>
    </xf>
    <xf numFmtId="0" fontId="10" fillId="3" borderId="24" xfId="0" applyFont="1" applyFill="1" applyBorder="1" applyAlignment="1" applyProtection="1">
      <alignment horizontal="distributed" vertical="center"/>
    </xf>
    <xf numFmtId="0" fontId="10" fillId="3" borderId="13" xfId="0" applyFont="1" applyFill="1" applyBorder="1" applyAlignment="1" applyProtection="1">
      <alignment horizontal="distributed" vertical="center"/>
    </xf>
    <xf numFmtId="0" fontId="10" fillId="3" borderId="46" xfId="0" applyFont="1" applyFill="1" applyBorder="1" applyAlignment="1" applyProtection="1">
      <alignment horizontal="distributed" vertical="center"/>
    </xf>
    <xf numFmtId="0" fontId="10" fillId="0" borderId="13" xfId="0" applyFont="1" applyFill="1" applyBorder="1" applyAlignment="1" applyProtection="1">
      <alignment horizontal="left" vertical="center"/>
    </xf>
    <xf numFmtId="0" fontId="10" fillId="0" borderId="47"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38" fontId="10" fillId="0" borderId="2" xfId="1" applyFont="1" applyFill="1" applyBorder="1" applyAlignment="1" applyProtection="1">
      <alignment horizontal="center" vertical="center" shrinkToFit="1"/>
      <protection locked="0"/>
    </xf>
    <xf numFmtId="0" fontId="10" fillId="0" borderId="2" xfId="0" applyFont="1" applyBorder="1" applyAlignment="1" applyProtection="1">
      <alignment horizontal="right" vertical="center"/>
      <protection locked="0"/>
    </xf>
    <xf numFmtId="38" fontId="10" fillId="0" borderId="2" xfId="1" applyFont="1" applyBorder="1" applyAlignment="1" applyProtection="1">
      <alignment horizontal="center" vertical="center"/>
      <protection locked="0"/>
    </xf>
    <xf numFmtId="49" fontId="10" fillId="0" borderId="4" xfId="0" applyNumberFormat="1" applyFont="1" applyFill="1" applyBorder="1" applyAlignment="1" applyProtection="1">
      <alignment horizontal="left" vertical="center"/>
      <protection locked="0"/>
    </xf>
    <xf numFmtId="0" fontId="10" fillId="0" borderId="4" xfId="0" applyNumberFormat="1" applyFont="1" applyFill="1" applyBorder="1" applyAlignment="1" applyProtection="1">
      <alignment horizontal="left" vertical="center"/>
      <protection locked="0"/>
    </xf>
    <xf numFmtId="0" fontId="10" fillId="0" borderId="6" xfId="0" applyNumberFormat="1"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49" fontId="10" fillId="0" borderId="26"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49" fontId="10" fillId="0" borderId="15" xfId="0" applyNumberFormat="1" applyFont="1" applyFill="1" applyBorder="1" applyAlignment="1" applyProtection="1">
      <alignment horizontal="left" vertical="center"/>
      <protection locked="0"/>
    </xf>
    <xf numFmtId="49" fontId="10" fillId="0" borderId="37" xfId="0" applyNumberFormat="1" applyFont="1" applyFill="1" applyBorder="1" applyAlignment="1" applyProtection="1">
      <alignment horizontal="left" vertical="center"/>
      <protection locked="0"/>
    </xf>
    <xf numFmtId="0" fontId="10" fillId="0" borderId="8" xfId="0" applyNumberFormat="1" applyFont="1" applyFill="1" applyBorder="1" applyAlignment="1" applyProtection="1">
      <alignment horizontal="left" vertical="center"/>
      <protection locked="0"/>
    </xf>
    <xf numFmtId="0" fontId="10" fillId="0" borderId="9" xfId="0" applyNumberFormat="1" applyFont="1" applyFill="1" applyBorder="1" applyAlignment="1" applyProtection="1">
      <alignment horizontal="left" vertical="center"/>
      <protection locked="0"/>
    </xf>
    <xf numFmtId="0" fontId="10" fillId="0" borderId="3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47"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shrinkToFit="1"/>
      <protection locked="0"/>
    </xf>
    <xf numFmtId="0" fontId="10" fillId="0" borderId="26"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top" wrapText="1"/>
    </xf>
    <xf numFmtId="0" fontId="20" fillId="0" borderId="4" xfId="0" applyFont="1" applyFill="1" applyBorder="1" applyAlignment="1" applyProtection="1">
      <alignment horizontal="left" vertical="top"/>
    </xf>
    <xf numFmtId="0" fontId="10" fillId="0" borderId="31"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xf>
    <xf numFmtId="0" fontId="10" fillId="0" borderId="15"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7" xfId="0" applyFont="1" applyFill="1" applyBorder="1" applyAlignment="1" applyProtection="1">
      <alignment horizontal="distributed" vertical="center"/>
    </xf>
    <xf numFmtId="0" fontId="10" fillId="2" borderId="8" xfId="0" applyFont="1" applyFill="1" applyBorder="1" applyAlignment="1" applyProtection="1">
      <alignment horizontal="distributed" vertical="center"/>
    </xf>
    <xf numFmtId="0" fontId="10" fillId="2" borderId="34" xfId="0" applyFont="1" applyFill="1" applyBorder="1" applyAlignment="1" applyProtection="1">
      <alignment horizontal="distributed" vertical="center"/>
    </xf>
    <xf numFmtId="0" fontId="10" fillId="0" borderId="12"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3"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2" borderId="40" xfId="0" applyFont="1" applyFill="1" applyBorder="1" applyAlignment="1" applyProtection="1">
      <alignment horizontal="distributed" vertical="center"/>
    </xf>
    <xf numFmtId="0" fontId="10" fillId="2" borderId="31" xfId="0" applyFont="1" applyFill="1" applyBorder="1" applyAlignment="1" applyProtection="1">
      <alignment horizontal="distributed" vertical="center"/>
    </xf>
    <xf numFmtId="0" fontId="10" fillId="2" borderId="39" xfId="0" applyFont="1" applyFill="1" applyBorder="1" applyAlignment="1" applyProtection="1">
      <alignment horizontal="distributed" vertical="center"/>
    </xf>
    <xf numFmtId="0" fontId="10" fillId="2" borderId="14" xfId="0" applyFont="1" applyFill="1" applyBorder="1" applyAlignment="1" applyProtection="1">
      <alignment horizontal="left" vertical="center" shrinkToFit="1"/>
    </xf>
    <xf numFmtId="0" fontId="10" fillId="2" borderId="15" xfId="0" applyFont="1" applyFill="1" applyBorder="1" applyAlignment="1" applyProtection="1">
      <alignment horizontal="left" vertical="center" shrinkToFit="1"/>
    </xf>
    <xf numFmtId="0" fontId="10" fillId="2" borderId="19" xfId="0" applyFont="1" applyFill="1" applyBorder="1" applyAlignment="1" applyProtection="1">
      <alignment horizontal="left" vertical="center" shrinkToFit="1"/>
    </xf>
    <xf numFmtId="14" fontId="10" fillId="0" borderId="15" xfId="0" applyNumberFormat="1"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xf>
    <xf numFmtId="0" fontId="10" fillId="0" borderId="32"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shrinkToFit="1"/>
    </xf>
    <xf numFmtId="0" fontId="10" fillId="2" borderId="38"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9" xfId="0" applyFont="1" applyFill="1" applyBorder="1" applyAlignment="1" applyProtection="1">
      <alignment horizontal="left" vertical="center" shrinkToFit="1"/>
      <protection locked="0"/>
    </xf>
    <xf numFmtId="0" fontId="10" fillId="3" borderId="30" xfId="0" applyFont="1" applyFill="1" applyBorder="1" applyAlignment="1" applyProtection="1">
      <alignment horizontal="distributed" vertical="center"/>
    </xf>
    <xf numFmtId="0" fontId="10" fillId="3" borderId="31" xfId="0" applyFont="1" applyFill="1" applyBorder="1" applyAlignment="1" applyProtection="1">
      <alignment horizontal="distributed" vertical="center"/>
    </xf>
    <xf numFmtId="0" fontId="10" fillId="3" borderId="39" xfId="0" applyFont="1" applyFill="1" applyBorder="1" applyAlignment="1" applyProtection="1">
      <alignment horizontal="distributed" vertical="center"/>
    </xf>
    <xf numFmtId="0" fontId="10" fillId="3" borderId="28" xfId="0" applyFont="1" applyFill="1" applyBorder="1" applyAlignment="1" applyProtection="1">
      <alignment horizontal="distributed" vertical="center"/>
    </xf>
    <xf numFmtId="0" fontId="10" fillId="3" borderId="29" xfId="0" applyFont="1" applyFill="1" applyBorder="1" applyAlignment="1" applyProtection="1">
      <alignment horizontal="distributed" vertical="center"/>
    </xf>
    <xf numFmtId="0" fontId="10" fillId="3" borderId="36" xfId="0" applyFont="1" applyFill="1" applyBorder="1" applyAlignment="1" applyProtection="1">
      <alignment horizontal="distributed" vertical="center"/>
    </xf>
    <xf numFmtId="0" fontId="10" fillId="0" borderId="4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0" fillId="0" borderId="38"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33" xfId="0" applyFont="1" applyFill="1" applyBorder="1" applyAlignment="1" applyProtection="1">
      <alignment horizontal="left" vertical="center"/>
      <protection locked="0"/>
    </xf>
    <xf numFmtId="0" fontId="10" fillId="0" borderId="29" xfId="0" applyFont="1" applyBorder="1" applyAlignment="1" applyProtection="1">
      <alignment horizontal="left" vertical="center"/>
    </xf>
    <xf numFmtId="0" fontId="10" fillId="0" borderId="29" xfId="0" applyFont="1" applyBorder="1" applyAlignment="1" applyProtection="1">
      <alignment horizontal="center" vertical="center"/>
      <protection locked="0"/>
    </xf>
    <xf numFmtId="0" fontId="10" fillId="0" borderId="33" xfId="0" applyFont="1" applyBorder="1" applyAlignment="1" applyProtection="1">
      <alignment horizontal="left" vertical="center"/>
    </xf>
    <xf numFmtId="0" fontId="11" fillId="0" borderId="15" xfId="0" applyFont="1" applyBorder="1" applyAlignment="1" applyProtection="1">
      <alignment horizontal="left" vertical="center"/>
    </xf>
    <xf numFmtId="0" fontId="10" fillId="2" borderId="1" xfId="0" applyFont="1" applyFill="1" applyBorder="1" applyAlignment="1" applyProtection="1">
      <alignment horizontal="distributed" vertical="center" shrinkToFit="1"/>
    </xf>
    <xf numFmtId="0" fontId="10" fillId="2" borderId="2" xfId="0" applyFont="1" applyFill="1" applyBorder="1" applyAlignment="1" applyProtection="1">
      <alignment horizontal="distributed" vertical="center" shrinkToFit="1"/>
    </xf>
    <xf numFmtId="0" fontId="10" fillId="2" borderId="27" xfId="0" applyFont="1" applyFill="1" applyBorder="1" applyAlignment="1" applyProtection="1">
      <alignment horizontal="distributed" vertical="center" shrinkToFit="1"/>
    </xf>
    <xf numFmtId="0" fontId="10" fillId="0" borderId="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xf>
    <xf numFmtId="0" fontId="10" fillId="0" borderId="2" xfId="0" applyFont="1" applyBorder="1" applyAlignment="1" applyProtection="1">
      <alignment horizontal="left" vertical="center" shrinkToFit="1"/>
    </xf>
    <xf numFmtId="0" fontId="10" fillId="0" borderId="3" xfId="0" applyFont="1" applyBorder="1" applyAlignment="1" applyProtection="1">
      <alignment horizontal="left" vertical="center" shrinkToFit="1"/>
    </xf>
    <xf numFmtId="0" fontId="10" fillId="3" borderId="21" xfId="0" applyFont="1" applyFill="1" applyBorder="1" applyAlignment="1" applyProtection="1">
      <alignment horizontal="distributed" vertical="center"/>
    </xf>
    <xf numFmtId="0" fontId="10" fillId="3" borderId="27" xfId="0" applyFont="1" applyFill="1" applyBorder="1" applyAlignment="1" applyProtection="1">
      <alignment horizontal="distributed" vertical="center"/>
    </xf>
    <xf numFmtId="0" fontId="10" fillId="3" borderId="22" xfId="0" applyFont="1" applyFill="1" applyBorder="1" applyAlignment="1" applyProtection="1">
      <alignment horizontal="distributed" vertical="center"/>
    </xf>
    <xf numFmtId="0" fontId="10" fillId="0" borderId="35"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14" fontId="10" fillId="0" borderId="35"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xf>
    <xf numFmtId="0" fontId="25" fillId="0" borderId="0" xfId="0" applyFont="1" applyAlignment="1" applyProtection="1">
      <alignment horizontal="left" wrapText="1"/>
    </xf>
    <xf numFmtId="49" fontId="10" fillId="0" borderId="0" xfId="0" applyNumberFormat="1" applyFont="1" applyAlignment="1" applyProtection="1">
      <alignment vertical="center"/>
    </xf>
    <xf numFmtId="0" fontId="10" fillId="0" borderId="0" xfId="0" applyFont="1" applyAlignment="1" applyProtection="1">
      <alignment vertical="center"/>
    </xf>
    <xf numFmtId="0" fontId="15" fillId="0" borderId="0" xfId="0" applyFont="1" applyAlignment="1" applyProtection="1">
      <alignment horizontal="center" vertical="center"/>
    </xf>
    <xf numFmtId="0" fontId="10" fillId="0" borderId="15" xfId="0" applyFont="1" applyBorder="1" applyAlignment="1" applyProtection="1">
      <alignment horizontal="center" vertical="center"/>
    </xf>
    <xf numFmtId="176" fontId="10" fillId="0" borderId="15" xfId="0" applyNumberFormat="1" applyFont="1" applyBorder="1" applyAlignment="1" applyProtection="1">
      <alignment horizontal="left" vertical="center" shrinkToFit="1"/>
      <protection locked="0"/>
    </xf>
    <xf numFmtId="0" fontId="17" fillId="0" borderId="0" xfId="0" applyFont="1" applyAlignment="1" applyProtection="1">
      <alignment horizontal="center" vertical="center"/>
    </xf>
    <xf numFmtId="0" fontId="10" fillId="0" borderId="0" xfId="0" applyFont="1" applyAlignment="1" applyProtection="1">
      <alignment horizontal="center" vertical="center"/>
    </xf>
    <xf numFmtId="0" fontId="18" fillId="0" borderId="0" xfId="0" applyFont="1" applyAlignment="1" applyProtection="1">
      <alignment horizontal="center" vertical="center"/>
      <protection locked="0"/>
    </xf>
    <xf numFmtId="0" fontId="10" fillId="3" borderId="7" xfId="0"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xf>
    <xf numFmtId="0" fontId="10" fillId="3" borderId="34" xfId="0" applyFont="1" applyFill="1" applyBorder="1" applyAlignment="1" applyProtection="1">
      <alignment horizontal="center" vertical="center" shrinkToFit="1"/>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10" fillId="3" borderId="27"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5" xfId="0" applyFont="1" applyBorder="1" applyAlignment="1" applyProtection="1">
      <alignment vertical="center" shrinkToFit="1"/>
    </xf>
    <xf numFmtId="0" fontId="8" fillId="0" borderId="15" xfId="0" applyFont="1" applyBorder="1" applyAlignment="1" applyProtection="1">
      <alignment vertical="center" shrinkToFit="1"/>
    </xf>
    <xf numFmtId="0" fontId="8" fillId="0" borderId="16" xfId="0" applyFont="1" applyBorder="1" applyAlignment="1" applyProtection="1">
      <alignment vertical="center" shrinkToFit="1"/>
    </xf>
    <xf numFmtId="14" fontId="10" fillId="0" borderId="35"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cellXfs>
  <cellStyles count="14">
    <cellStyle name="桁区切り" xfId="1" builtinId="6"/>
    <cellStyle name="桁区切り 2" xfId="4"/>
    <cellStyle name="桁区切り 3" xfId="7"/>
    <cellStyle name="桁区切り 4" xfId="8"/>
    <cellStyle name="桁区切り 5" xfId="10"/>
    <cellStyle name="通貨 2" xfId="13"/>
    <cellStyle name="標準" xfId="0" builtinId="0"/>
    <cellStyle name="標準 2" xfId="2"/>
    <cellStyle name="標準 2 2" xfId="3"/>
    <cellStyle name="標準 3" xfId="5"/>
    <cellStyle name="標準 4" xfId="6"/>
    <cellStyle name="標準 5" xfId="9"/>
    <cellStyle name="標準 6" xfId="11"/>
    <cellStyle name="標準 7" xfId="1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1666875</xdr:colOff>
      <xdr:row>0</xdr:row>
      <xdr:rowOff>104775</xdr:rowOff>
    </xdr:from>
    <xdr:to>
      <xdr:col>21</xdr:col>
      <xdr:colOff>2543175</xdr:colOff>
      <xdr:row>2</xdr:row>
      <xdr:rowOff>133351</xdr:rowOff>
    </xdr:to>
    <xdr:sp macro="" textlink="">
      <xdr:nvSpPr>
        <xdr:cNvPr id="2" name="テキスト ボックス 1"/>
        <xdr:cNvSpPr txBox="1"/>
      </xdr:nvSpPr>
      <xdr:spPr>
        <a:xfrm>
          <a:off x="2486025" y="104775"/>
          <a:ext cx="8134350" cy="1085851"/>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latin typeface="HG創英角ﾎﾟｯﾌﾟ体" panose="040B0A09000000000000" pitchFamily="49" charset="-128"/>
              <a:ea typeface="HG創英角ﾎﾟｯﾌﾟ体" panose="040B0A09000000000000" pitchFamily="49" charset="-128"/>
            </a:rPr>
            <a:t>①このシートの黄色の色塗り部分を入力してください。</a:t>
          </a:r>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②入力したら、下記の「計算シート」に移動してください。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34637</xdr:colOff>
      <xdr:row>2</xdr:row>
      <xdr:rowOff>363682</xdr:rowOff>
    </xdr:from>
    <xdr:to>
      <xdr:col>2</xdr:col>
      <xdr:colOff>97175</xdr:colOff>
      <xdr:row>13</xdr:row>
      <xdr:rowOff>225135</xdr:rowOff>
    </xdr:to>
    <xdr:pic>
      <xdr:nvPicPr>
        <xdr:cNvPr id="2" name="図 1"/>
        <xdr:cNvPicPr>
          <a:picLocks noChangeAspect="1"/>
        </xdr:cNvPicPr>
      </xdr:nvPicPr>
      <xdr:blipFill>
        <a:blip xmlns:r="http://schemas.openxmlformats.org/officeDocument/2006/relationships" r:embed="rId1"/>
        <a:stretch>
          <a:fillRect/>
        </a:stretch>
      </xdr:blipFill>
      <xdr:spPr>
        <a:xfrm>
          <a:off x="34637" y="2182091"/>
          <a:ext cx="10782493" cy="8572499"/>
        </a:xfrm>
        <a:prstGeom prst="rect">
          <a:avLst/>
        </a:prstGeom>
      </xdr:spPr>
    </xdr:pic>
    <xdr:clientData/>
  </xdr:twoCellAnchor>
  <xdr:twoCellAnchor>
    <xdr:from>
      <xdr:col>0</xdr:col>
      <xdr:colOff>4383806</xdr:colOff>
      <xdr:row>11</xdr:row>
      <xdr:rowOff>502226</xdr:rowOff>
    </xdr:from>
    <xdr:to>
      <xdr:col>0</xdr:col>
      <xdr:colOff>6355774</xdr:colOff>
      <xdr:row>12</xdr:row>
      <xdr:rowOff>190500</xdr:rowOff>
    </xdr:to>
    <xdr:sp macro="" textlink="">
      <xdr:nvSpPr>
        <xdr:cNvPr id="3" name="円/楕円 2"/>
        <xdr:cNvSpPr/>
      </xdr:nvSpPr>
      <xdr:spPr>
        <a:xfrm>
          <a:off x="4383806" y="8745681"/>
          <a:ext cx="1971968" cy="8312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2043545</xdr:colOff>
      <xdr:row>13</xdr:row>
      <xdr:rowOff>225139</xdr:rowOff>
    </xdr:from>
    <xdr:to>
      <xdr:col>1</xdr:col>
      <xdr:colOff>2130135</xdr:colOff>
      <xdr:row>15</xdr:row>
      <xdr:rowOff>900547</xdr:rowOff>
    </xdr:to>
    <xdr:sp macro="" textlink="">
      <xdr:nvSpPr>
        <xdr:cNvPr id="4" name="角丸四角形吹き出し 3"/>
        <xdr:cNvSpPr/>
      </xdr:nvSpPr>
      <xdr:spPr>
        <a:xfrm>
          <a:off x="2043545" y="10754594"/>
          <a:ext cx="8156863" cy="2251362"/>
        </a:xfrm>
        <a:prstGeom prst="wedgeRoundRectCallout">
          <a:avLst>
            <a:gd name="adj1" fmla="val 1338"/>
            <a:gd name="adj2" fmla="val -102878"/>
            <a:gd name="adj3" fmla="val 16667"/>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こちらの金額を月ごとに右の①～③の欄にご記入ください。</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認可外保育施設以外の施設を利用した場合はその分の合計額を右の④～⑥にご記入ください。</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6927273</xdr:colOff>
      <xdr:row>2</xdr:row>
      <xdr:rowOff>381000</xdr:rowOff>
    </xdr:from>
    <xdr:to>
      <xdr:col>2</xdr:col>
      <xdr:colOff>155863</xdr:colOff>
      <xdr:row>4</xdr:row>
      <xdr:rowOff>277090</xdr:rowOff>
    </xdr:to>
    <xdr:sp macro="" textlink="">
      <xdr:nvSpPr>
        <xdr:cNvPr id="8" name="テキスト ボックス 7"/>
        <xdr:cNvSpPr txBox="1"/>
      </xdr:nvSpPr>
      <xdr:spPr>
        <a:xfrm>
          <a:off x="6927273" y="2199409"/>
          <a:ext cx="3948545" cy="831272"/>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領収証兼特定子ども・子育て支援の提供に係る提供証明書</a:t>
          </a:r>
          <a:endParaRPr kumimoji="1" lang="ja-JP" altLang="en-US" sz="18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121229</xdr:colOff>
      <xdr:row>18</xdr:row>
      <xdr:rowOff>277091</xdr:rowOff>
    </xdr:from>
    <xdr:to>
      <xdr:col>2</xdr:col>
      <xdr:colOff>225136</xdr:colOff>
      <xdr:row>20</xdr:row>
      <xdr:rowOff>398318</xdr:rowOff>
    </xdr:to>
    <xdr:sp macro="" textlink="">
      <xdr:nvSpPr>
        <xdr:cNvPr id="7" name="テキスト ボックス 6"/>
        <xdr:cNvSpPr txBox="1"/>
      </xdr:nvSpPr>
      <xdr:spPr>
        <a:xfrm>
          <a:off x="121229" y="16815955"/>
          <a:ext cx="10823862" cy="329045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u="sng">
              <a:latin typeface="HGP創英角ﾎﾟｯﾌﾟ体" panose="040B0A00000000000000" pitchFamily="50" charset="-128"/>
              <a:ea typeface="HGP創英角ﾎﾟｯﾌﾟ体" panose="040B0A00000000000000" pitchFamily="50" charset="-128"/>
            </a:rPr>
            <a:t>例：７月１４日に滝沢市に転入し、同日に無償化認定を受けた場合</a:t>
          </a:r>
          <a:endParaRPr kumimoji="1" lang="en-US" altLang="ja-JP" sz="2800" u="sng">
            <a:latin typeface="HGP創英角ﾎﾟｯﾌﾟ体" panose="040B0A00000000000000" pitchFamily="50" charset="-128"/>
            <a:ea typeface="HGP創英角ﾎﾟｯﾌﾟ体" panose="040B0A00000000000000" pitchFamily="50" charset="-128"/>
          </a:endParaRPr>
        </a:p>
        <a:p>
          <a:endParaRPr kumimoji="1" lang="en-US" altLang="ja-JP" sz="2800" u="sng">
            <a:latin typeface="HGP創英角ﾎﾟｯﾌﾟ体" panose="040B0A00000000000000" pitchFamily="50" charset="-128"/>
            <a:ea typeface="HGP創英角ﾎﾟｯﾌﾟ体" panose="040B0A00000000000000" pitchFamily="50" charset="-128"/>
          </a:endParaRPr>
        </a:p>
        <a:p>
          <a:r>
            <a:rPr kumimoji="1" lang="ja-JP" altLang="en-US" sz="2800">
              <a:latin typeface="HGP創英角ﾎﾟｯﾌﾟ体" panose="040B0A00000000000000" pitchFamily="50" charset="-128"/>
              <a:ea typeface="HGP創英角ﾎﾟｯﾌﾟ体" panose="040B0A00000000000000" pitchFamily="50" charset="-128"/>
            </a:rPr>
            <a:t>７月の上限額→３７，０００円</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１８日</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３１日≒</a:t>
          </a:r>
          <a:r>
            <a:rPr kumimoji="1" lang="ja-JP" altLang="en-US" sz="2800" u="sng">
              <a:latin typeface="HGP創英角ﾎﾟｯﾌﾟ体" panose="040B0A00000000000000" pitchFamily="50" charset="-128"/>
              <a:ea typeface="HGP創英角ﾎﾟｯﾌﾟ体" panose="040B0A00000000000000" pitchFamily="50" charset="-128"/>
            </a:rPr>
            <a:t>２１，４８０円</a:t>
          </a:r>
          <a:endParaRPr kumimoji="1" lang="en-US" altLang="ja-JP" sz="2800" u="sng">
            <a:latin typeface="HGP創英角ﾎﾟｯﾌﾟ体" panose="040B0A00000000000000" pitchFamily="50" charset="-128"/>
            <a:ea typeface="HGP創英角ﾎﾟｯﾌﾟ体" panose="040B0A00000000000000" pitchFamily="50" charset="-128"/>
          </a:endParaRPr>
        </a:p>
        <a:p>
          <a:r>
            <a:rPr kumimoji="1" lang="ja-JP" altLang="en-US" sz="2800">
              <a:latin typeface="HGP創英角ﾎﾟｯﾌﾟ体" panose="040B0A00000000000000" pitchFamily="50" charset="-128"/>
              <a:ea typeface="HGP創英角ﾎﾟｯﾌﾟ体" panose="040B0A00000000000000" pitchFamily="50" charset="-128"/>
            </a:rPr>
            <a:t>８月の上限額→３７，０００円</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３１日</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３１日＝</a:t>
          </a:r>
          <a:r>
            <a:rPr kumimoji="1" lang="ja-JP" altLang="en-US" sz="2800" u="sng">
              <a:latin typeface="HGP創英角ﾎﾟｯﾌﾟ体" panose="040B0A00000000000000" pitchFamily="50" charset="-128"/>
              <a:ea typeface="HGP創英角ﾎﾟｯﾌﾟ体" panose="040B0A00000000000000" pitchFamily="50" charset="-128"/>
            </a:rPr>
            <a:t>３７，０００円</a:t>
          </a:r>
          <a:endParaRPr kumimoji="1" lang="en-US" altLang="ja-JP" sz="2800" u="sng">
            <a:latin typeface="HGP創英角ﾎﾟｯﾌﾟ体" panose="040B0A00000000000000" pitchFamily="50" charset="-128"/>
            <a:ea typeface="HGP創英角ﾎﾟｯﾌﾟ体" panose="040B0A00000000000000" pitchFamily="50" charset="-128"/>
          </a:endParaRPr>
        </a:p>
        <a:p>
          <a:r>
            <a:rPr kumimoji="1" lang="ja-JP" altLang="en-US" sz="2800">
              <a:latin typeface="HGP創英角ﾎﾟｯﾌﾟ体" panose="040B0A00000000000000" pitchFamily="50" charset="-128"/>
              <a:ea typeface="HGP創英角ﾎﾟｯﾌﾟ体" panose="040B0A00000000000000" pitchFamily="50" charset="-128"/>
            </a:rPr>
            <a:t>９月の上限額→３７，０００円</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３０日</a:t>
          </a:r>
          <a:r>
            <a:rPr kumimoji="1" lang="en-US" altLang="ja-JP" sz="2800">
              <a:latin typeface="HGP創英角ﾎﾟｯﾌﾟ体" panose="040B0A00000000000000" pitchFamily="50" charset="-128"/>
              <a:ea typeface="HGP創英角ﾎﾟｯﾌﾟ体" panose="040B0A00000000000000" pitchFamily="50" charset="-128"/>
            </a:rPr>
            <a:t>÷</a:t>
          </a:r>
          <a:r>
            <a:rPr kumimoji="1" lang="ja-JP" altLang="en-US" sz="2800">
              <a:latin typeface="HGP創英角ﾎﾟｯﾌﾟ体" panose="040B0A00000000000000" pitchFamily="50" charset="-128"/>
              <a:ea typeface="HGP創英角ﾎﾟｯﾌﾟ体" panose="040B0A00000000000000" pitchFamily="50" charset="-128"/>
            </a:rPr>
            <a:t>３０日＝</a:t>
          </a:r>
          <a:r>
            <a:rPr kumimoji="1" lang="ja-JP" altLang="en-US" sz="2800" u="sng">
              <a:latin typeface="HGP創英角ﾎﾟｯﾌﾟ体" panose="040B0A00000000000000" pitchFamily="50" charset="-128"/>
              <a:ea typeface="HGP創英角ﾎﾟｯﾌﾟ体" panose="040B0A00000000000000" pitchFamily="50" charset="-128"/>
            </a:rPr>
            <a:t>３７，０００円</a:t>
          </a:r>
          <a:endParaRPr kumimoji="1" lang="en-US" altLang="ja-JP" sz="2800" u="sng">
            <a:latin typeface="HGP創英角ﾎﾟｯﾌﾟ体" panose="040B0A00000000000000" pitchFamily="50" charset="-128"/>
            <a:ea typeface="HGP創英角ﾎﾟｯﾌﾟ体" panose="040B0A00000000000000" pitchFamily="50" charset="-128"/>
          </a:endParaRPr>
        </a:p>
        <a:p>
          <a:endParaRPr kumimoji="1" lang="en-US" altLang="ja-JP" sz="28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103908</xdr:colOff>
      <xdr:row>0</xdr:row>
      <xdr:rowOff>727363</xdr:rowOff>
    </xdr:from>
    <xdr:to>
      <xdr:col>9</xdr:col>
      <xdr:colOff>103909</xdr:colOff>
      <xdr:row>5</xdr:row>
      <xdr:rowOff>415636</xdr:rowOff>
    </xdr:to>
    <xdr:sp macro="" textlink="">
      <xdr:nvSpPr>
        <xdr:cNvPr id="9" name="テキスト ボックス 8"/>
        <xdr:cNvSpPr txBox="1"/>
      </xdr:nvSpPr>
      <xdr:spPr>
        <a:xfrm>
          <a:off x="10823863" y="727363"/>
          <a:ext cx="7481455" cy="2909455"/>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③このシートの黄色の色塗り部分について入力してください。</a:t>
          </a:r>
        </a:p>
      </xdr:txBody>
    </xdr:sp>
    <xdr:clientData/>
  </xdr:twoCellAnchor>
  <xdr:twoCellAnchor>
    <xdr:from>
      <xdr:col>0</xdr:col>
      <xdr:colOff>2788227</xdr:colOff>
      <xdr:row>22</xdr:row>
      <xdr:rowOff>381001</xdr:rowOff>
    </xdr:from>
    <xdr:to>
      <xdr:col>4</xdr:col>
      <xdr:colOff>889721</xdr:colOff>
      <xdr:row>24</xdr:row>
      <xdr:rowOff>746847</xdr:rowOff>
    </xdr:to>
    <xdr:sp macro="" textlink="">
      <xdr:nvSpPr>
        <xdr:cNvPr id="10" name="テキスト ボックス 9"/>
        <xdr:cNvSpPr txBox="1"/>
      </xdr:nvSpPr>
      <xdr:spPr>
        <a:xfrm>
          <a:off x="2788227" y="22738774"/>
          <a:ext cx="12025312" cy="2547937"/>
        </a:xfrm>
        <a:prstGeom prst="rect">
          <a:avLst/>
        </a:prstGeom>
        <a:solidFill>
          <a:schemeClr val="accent2">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000">
              <a:latin typeface="HG創英角ﾎﾟｯﾌﾟ体" panose="040B0A09000000000000" pitchFamily="49" charset="-128"/>
              <a:ea typeface="HG創英角ﾎﾟｯﾌﾟ体" panose="040B0A09000000000000" pitchFamily="49" charset="-128"/>
            </a:rPr>
            <a:t>④色塗り部分を入力したら、「請求書」シートに移り、不備等がなければ印刷を行い、押印のうえ、施設に提出してください。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V77"/>
  <sheetViews>
    <sheetView showZeros="0" topLeftCell="A7" zoomScaleNormal="100" workbookViewId="0">
      <selection activeCell="E51" sqref="E51:H51"/>
    </sheetView>
  </sheetViews>
  <sheetFormatPr defaultRowHeight="18.75"/>
  <cols>
    <col min="1" max="1" width="1.75" style="52" customWidth="1"/>
    <col min="2" max="2" width="3.5" style="52" customWidth="1"/>
    <col min="3" max="3" width="5.5" style="52" customWidth="1"/>
    <col min="4" max="4" width="27.25" style="52" bestFit="1" customWidth="1"/>
    <col min="5" max="16" width="3.625" style="52" customWidth="1"/>
    <col min="17" max="17" width="16.125" style="52" hidden="1" customWidth="1"/>
    <col min="18" max="18" width="18.375" style="52" hidden="1" customWidth="1"/>
    <col min="19" max="19" width="20.5" style="52" hidden="1" customWidth="1"/>
    <col min="20" max="20" width="13.875" style="52" hidden="1" customWidth="1"/>
    <col min="21" max="21" width="23" style="53" bestFit="1" customWidth="1"/>
    <col min="22" max="22" width="65.875" style="52" customWidth="1"/>
  </cols>
  <sheetData>
    <row r="1" spans="2:22" ht="64.5" customHeight="1"/>
    <row r="2" spans="2:22">
      <c r="B2" s="54" t="s">
        <v>121</v>
      </c>
      <c r="C2" s="54"/>
      <c r="D2" s="54"/>
      <c r="E2" s="54"/>
      <c r="F2" s="54"/>
      <c r="G2" s="54"/>
      <c r="H2" s="54"/>
      <c r="I2" s="54"/>
      <c r="J2" s="54"/>
      <c r="K2" s="54"/>
      <c r="L2" s="54"/>
      <c r="M2" s="54"/>
      <c r="N2" s="54"/>
      <c r="O2" s="54"/>
      <c r="P2" s="54"/>
      <c r="Q2" s="54"/>
      <c r="R2" s="54"/>
      <c r="S2" s="54"/>
      <c r="T2" s="54"/>
      <c r="U2" s="55"/>
      <c r="V2" s="54"/>
    </row>
    <row r="3" spans="2:22">
      <c r="B3" s="54"/>
      <c r="C3" s="54"/>
      <c r="D3" s="54"/>
      <c r="E3" s="54"/>
      <c r="F3" s="54"/>
      <c r="G3" s="54"/>
      <c r="H3" s="54"/>
      <c r="I3" s="54"/>
      <c r="J3" s="54"/>
      <c r="K3" s="54"/>
      <c r="L3" s="54"/>
      <c r="M3" s="54"/>
      <c r="N3" s="54"/>
      <c r="O3" s="54"/>
      <c r="P3" s="54"/>
      <c r="Q3" s="54"/>
      <c r="R3" s="54"/>
      <c r="S3" s="54"/>
      <c r="T3" s="54"/>
      <c r="U3" s="55"/>
      <c r="V3" s="54"/>
    </row>
    <row r="4" spans="2:22" ht="20.100000000000001" customHeight="1">
      <c r="B4" s="155" t="s">
        <v>122</v>
      </c>
      <c r="C4" s="155"/>
      <c r="D4" s="155" t="s">
        <v>123</v>
      </c>
      <c r="E4" s="155"/>
      <c r="F4" s="155"/>
      <c r="G4" s="155"/>
      <c r="H4" s="155"/>
      <c r="I4" s="155"/>
      <c r="J4" s="155"/>
      <c r="K4" s="155"/>
      <c r="L4" s="155"/>
      <c r="M4" s="155"/>
      <c r="N4" s="155"/>
      <c r="O4" s="155"/>
      <c r="P4" s="155"/>
      <c r="Q4" s="56"/>
      <c r="R4" s="57"/>
      <c r="S4" s="57"/>
      <c r="T4" s="57"/>
      <c r="U4" s="58" t="s">
        <v>124</v>
      </c>
      <c r="V4" s="58" t="s">
        <v>111</v>
      </c>
    </row>
    <row r="5" spans="2:22" ht="20.100000000000001" customHeight="1">
      <c r="B5" s="156" t="s">
        <v>29</v>
      </c>
      <c r="C5" s="157"/>
      <c r="D5" s="158"/>
      <c r="E5" s="159"/>
      <c r="F5" s="160"/>
      <c r="G5" s="160"/>
      <c r="H5" s="160"/>
      <c r="I5" s="160"/>
      <c r="J5" s="160"/>
      <c r="K5" s="160"/>
      <c r="L5" s="160"/>
      <c r="M5" s="160"/>
      <c r="N5" s="160"/>
      <c r="O5" s="160"/>
      <c r="P5" s="161"/>
      <c r="Q5" s="56"/>
      <c r="R5" s="57"/>
      <c r="S5" s="57"/>
      <c r="T5" s="57"/>
      <c r="U5" s="59">
        <v>43858</v>
      </c>
      <c r="V5" s="57" t="s">
        <v>214</v>
      </c>
    </row>
    <row r="6" spans="2:22" ht="20.100000000000001" customHeight="1">
      <c r="B6" s="58">
        <v>1</v>
      </c>
      <c r="C6" s="162" t="s">
        <v>218</v>
      </c>
      <c r="D6" s="162"/>
      <c r="E6" s="162"/>
      <c r="F6" s="162"/>
      <c r="G6" s="162"/>
      <c r="H6" s="162"/>
      <c r="I6" s="162"/>
      <c r="J6" s="162"/>
      <c r="K6" s="162"/>
      <c r="L6" s="162"/>
      <c r="M6" s="162"/>
      <c r="N6" s="162"/>
      <c r="O6" s="162"/>
      <c r="P6" s="162"/>
      <c r="Q6" s="56"/>
      <c r="R6" s="57"/>
      <c r="S6" s="57"/>
      <c r="T6" s="57"/>
      <c r="U6" s="58"/>
      <c r="V6" s="60"/>
    </row>
    <row r="7" spans="2:22" ht="20.100000000000001" customHeight="1">
      <c r="B7" s="58"/>
      <c r="C7" s="58">
        <v>1</v>
      </c>
      <c r="D7" s="57" t="s">
        <v>125</v>
      </c>
      <c r="E7" s="150"/>
      <c r="F7" s="151"/>
      <c r="G7" s="151"/>
      <c r="H7" s="151"/>
      <c r="I7" s="151"/>
      <c r="J7" s="151"/>
      <c r="K7" s="151"/>
      <c r="L7" s="151"/>
      <c r="M7" s="151"/>
      <c r="N7" s="151"/>
      <c r="O7" s="151"/>
      <c r="P7" s="152"/>
      <c r="Q7" s="57"/>
      <c r="R7" s="61"/>
      <c r="S7" s="61"/>
      <c r="T7" s="57"/>
      <c r="U7" s="58" t="s">
        <v>126</v>
      </c>
      <c r="V7" s="60"/>
    </row>
    <row r="8" spans="2:22" ht="20.100000000000001" customHeight="1">
      <c r="B8" s="58"/>
      <c r="C8" s="58">
        <f>C7+1</f>
        <v>2</v>
      </c>
      <c r="D8" s="57" t="s">
        <v>127</v>
      </c>
      <c r="E8" s="150"/>
      <c r="F8" s="151"/>
      <c r="G8" s="151"/>
      <c r="H8" s="151"/>
      <c r="I8" s="151"/>
      <c r="J8" s="151"/>
      <c r="K8" s="151"/>
      <c r="L8" s="151"/>
      <c r="M8" s="151"/>
      <c r="N8" s="151"/>
      <c r="O8" s="151"/>
      <c r="P8" s="152"/>
      <c r="Q8" s="57"/>
      <c r="R8" s="57"/>
      <c r="S8" s="57"/>
      <c r="T8" s="57"/>
      <c r="U8" s="58" t="s">
        <v>128</v>
      </c>
      <c r="V8" s="60"/>
    </row>
    <row r="9" spans="2:22" ht="20.100000000000001" customHeight="1">
      <c r="B9" s="58"/>
      <c r="C9" s="58">
        <f t="shared" ref="C9:C12" si="0">C8+1</f>
        <v>3</v>
      </c>
      <c r="D9" s="56" t="s">
        <v>129</v>
      </c>
      <c r="E9" s="150"/>
      <c r="F9" s="151"/>
      <c r="G9" s="151"/>
      <c r="H9" s="151"/>
      <c r="I9" s="151"/>
      <c r="J9" s="151"/>
      <c r="K9" s="151"/>
      <c r="L9" s="151"/>
      <c r="M9" s="151"/>
      <c r="N9" s="151"/>
      <c r="O9" s="151"/>
      <c r="P9" s="152"/>
      <c r="Q9" s="57"/>
      <c r="R9" s="57"/>
      <c r="S9" s="57"/>
      <c r="T9" s="57"/>
      <c r="U9" s="58" t="s">
        <v>130</v>
      </c>
      <c r="V9" s="60"/>
    </row>
    <row r="10" spans="2:22" ht="20.100000000000001" customHeight="1">
      <c r="B10" s="58"/>
      <c r="C10" s="58">
        <f t="shared" si="0"/>
        <v>4</v>
      </c>
      <c r="D10" s="57" t="s">
        <v>131</v>
      </c>
      <c r="E10" s="153"/>
      <c r="F10" s="154"/>
      <c r="G10" s="154"/>
      <c r="H10" s="144"/>
      <c r="I10" s="144"/>
      <c r="J10" s="75" t="s">
        <v>9</v>
      </c>
      <c r="K10" s="144"/>
      <c r="L10" s="144"/>
      <c r="M10" s="75" t="s">
        <v>10</v>
      </c>
      <c r="N10" s="144"/>
      <c r="O10" s="144"/>
      <c r="P10" s="76" t="s">
        <v>11</v>
      </c>
      <c r="Q10" s="57"/>
      <c r="R10" s="57"/>
      <c r="S10" s="57"/>
      <c r="T10" s="57"/>
      <c r="U10" s="59">
        <v>35498</v>
      </c>
      <c r="V10" s="60"/>
    </row>
    <row r="11" spans="2:22" ht="20.100000000000001" customHeight="1">
      <c r="B11" s="58"/>
      <c r="C11" s="58">
        <f t="shared" si="0"/>
        <v>5</v>
      </c>
      <c r="D11" s="57" t="s">
        <v>132</v>
      </c>
      <c r="E11" s="150"/>
      <c r="F11" s="151"/>
      <c r="G11" s="151"/>
      <c r="H11" s="151"/>
      <c r="I11" s="151"/>
      <c r="J11" s="151"/>
      <c r="K11" s="151"/>
      <c r="L11" s="151"/>
      <c r="M11" s="151"/>
      <c r="N11" s="151"/>
      <c r="O11" s="151"/>
      <c r="P11" s="151"/>
      <c r="Q11" s="57"/>
      <c r="R11" s="57"/>
      <c r="S11" s="57"/>
      <c r="T11" s="57"/>
      <c r="U11" s="58" t="s">
        <v>225</v>
      </c>
      <c r="V11" s="60"/>
    </row>
    <row r="12" spans="2:22" ht="20.100000000000001" customHeight="1">
      <c r="B12" s="58"/>
      <c r="C12" s="58">
        <f t="shared" si="0"/>
        <v>6</v>
      </c>
      <c r="D12" s="57" t="s">
        <v>112</v>
      </c>
      <c r="E12" s="150"/>
      <c r="F12" s="151"/>
      <c r="G12" s="151"/>
      <c r="H12" s="151"/>
      <c r="I12" s="151"/>
      <c r="J12" s="151"/>
      <c r="K12" s="151"/>
      <c r="L12" s="151"/>
      <c r="M12" s="151"/>
      <c r="N12" s="151"/>
      <c r="O12" s="151"/>
      <c r="P12" s="151"/>
      <c r="Q12" s="57"/>
      <c r="R12" s="57"/>
      <c r="S12" s="57"/>
      <c r="T12" s="57"/>
      <c r="U12" s="58" t="s">
        <v>133</v>
      </c>
      <c r="V12" s="60"/>
    </row>
    <row r="13" spans="2:22" ht="20.100000000000001" customHeight="1">
      <c r="B13" s="58">
        <f>B6+1</f>
        <v>2</v>
      </c>
      <c r="C13" s="163" t="s">
        <v>134</v>
      </c>
      <c r="D13" s="163"/>
      <c r="E13" s="163"/>
      <c r="F13" s="163"/>
      <c r="G13" s="163"/>
      <c r="H13" s="163"/>
      <c r="I13" s="163"/>
      <c r="J13" s="163"/>
      <c r="K13" s="163"/>
      <c r="L13" s="163"/>
      <c r="M13" s="163"/>
      <c r="N13" s="163"/>
      <c r="O13" s="163"/>
      <c r="P13" s="163"/>
      <c r="Q13" s="57"/>
      <c r="R13" s="57"/>
      <c r="S13" s="57"/>
      <c r="T13" s="57"/>
      <c r="U13" s="58"/>
      <c r="V13" s="60"/>
    </row>
    <row r="14" spans="2:22" ht="20.100000000000001" customHeight="1">
      <c r="B14" s="58"/>
      <c r="C14" s="58">
        <v>1</v>
      </c>
      <c r="D14" s="57" t="s">
        <v>135</v>
      </c>
      <c r="E14" s="150"/>
      <c r="F14" s="151"/>
      <c r="G14" s="151"/>
      <c r="H14" s="151"/>
      <c r="I14" s="151"/>
      <c r="J14" s="151"/>
      <c r="K14" s="151"/>
      <c r="L14" s="151"/>
      <c r="M14" s="151"/>
      <c r="N14" s="151"/>
      <c r="O14" s="151"/>
      <c r="P14" s="152"/>
      <c r="Q14" s="57"/>
      <c r="R14" s="57"/>
      <c r="S14" s="57"/>
      <c r="T14" s="57"/>
      <c r="U14" s="58" t="s">
        <v>136</v>
      </c>
      <c r="V14" s="60"/>
    </row>
    <row r="15" spans="2:22" ht="20.100000000000001" customHeight="1">
      <c r="B15" s="58"/>
      <c r="C15" s="58">
        <f>C14+1</f>
        <v>2</v>
      </c>
      <c r="D15" s="57" t="s">
        <v>137</v>
      </c>
      <c r="E15" s="150"/>
      <c r="F15" s="151"/>
      <c r="G15" s="151"/>
      <c r="H15" s="151"/>
      <c r="I15" s="151"/>
      <c r="J15" s="151"/>
      <c r="K15" s="151"/>
      <c r="L15" s="151"/>
      <c r="M15" s="151"/>
      <c r="N15" s="151"/>
      <c r="O15" s="151"/>
      <c r="P15" s="152"/>
      <c r="Q15" s="57"/>
      <c r="R15" s="57"/>
      <c r="S15" s="57"/>
      <c r="T15" s="57"/>
      <c r="U15" s="58" t="s">
        <v>138</v>
      </c>
      <c r="V15" s="60"/>
    </row>
    <row r="16" spans="2:22" ht="20.100000000000001" customHeight="1">
      <c r="B16" s="58"/>
      <c r="C16" s="58">
        <f>C15+1</f>
        <v>3</v>
      </c>
      <c r="D16" s="57" t="s">
        <v>33</v>
      </c>
      <c r="E16" s="153"/>
      <c r="F16" s="154"/>
      <c r="G16" s="154"/>
      <c r="H16" s="144"/>
      <c r="I16" s="144"/>
      <c r="J16" s="75" t="s">
        <v>9</v>
      </c>
      <c r="K16" s="144"/>
      <c r="L16" s="144"/>
      <c r="M16" s="75" t="s">
        <v>10</v>
      </c>
      <c r="N16" s="144"/>
      <c r="O16" s="144"/>
      <c r="P16" s="76" t="s">
        <v>11</v>
      </c>
      <c r="Q16" s="57"/>
      <c r="R16" s="57"/>
      <c r="S16" s="57"/>
      <c r="T16" s="57"/>
      <c r="U16" s="59">
        <v>42696</v>
      </c>
      <c r="V16" s="60"/>
    </row>
    <row r="17" spans="2:22" ht="20.100000000000001" customHeight="1">
      <c r="B17" s="58"/>
      <c r="C17" s="155">
        <f>C16+1</f>
        <v>4</v>
      </c>
      <c r="D17" s="163" t="s">
        <v>139</v>
      </c>
      <c r="E17" s="155" t="s">
        <v>27</v>
      </c>
      <c r="F17" s="155"/>
      <c r="G17" s="155"/>
      <c r="H17" s="155"/>
      <c r="I17" s="155" t="s">
        <v>28</v>
      </c>
      <c r="J17" s="155"/>
      <c r="K17" s="155"/>
      <c r="L17" s="155"/>
      <c r="M17" s="155"/>
      <c r="N17" s="155"/>
      <c r="O17" s="155"/>
      <c r="P17" s="155"/>
      <c r="Q17" s="57"/>
      <c r="R17" s="57"/>
      <c r="S17" s="57"/>
      <c r="T17" s="57"/>
      <c r="U17" s="58" t="s">
        <v>27</v>
      </c>
      <c r="V17" s="57" t="s">
        <v>140</v>
      </c>
    </row>
    <row r="18" spans="2:22" ht="20.100000000000001" customHeight="1">
      <c r="B18" s="58"/>
      <c r="C18" s="155"/>
      <c r="D18" s="163"/>
      <c r="E18" s="169" t="str">
        <f>IF(OR(H16=25,H16=26,H16=27),"○","　")</f>
        <v>　</v>
      </c>
      <c r="F18" s="170"/>
      <c r="G18" s="170"/>
      <c r="H18" s="170"/>
      <c r="I18" s="169" t="str">
        <f>IF(OR(H16=28,H16=29),"○","　")</f>
        <v>　</v>
      </c>
      <c r="J18" s="170"/>
      <c r="K18" s="170"/>
      <c r="L18" s="170"/>
      <c r="M18" s="155"/>
      <c r="N18" s="155"/>
      <c r="O18" s="155"/>
      <c r="P18" s="155"/>
      <c r="Q18" s="57"/>
      <c r="R18" s="57"/>
      <c r="S18" s="57"/>
      <c r="T18" s="57"/>
      <c r="U18" s="58" t="s">
        <v>141</v>
      </c>
      <c r="V18" s="57" t="s">
        <v>228</v>
      </c>
    </row>
    <row r="19" spans="2:22" ht="20.100000000000001" customHeight="1">
      <c r="B19" s="58"/>
      <c r="C19" s="155">
        <v>5</v>
      </c>
      <c r="D19" s="163" t="s">
        <v>113</v>
      </c>
      <c r="E19" s="164" t="s">
        <v>142</v>
      </c>
      <c r="F19" s="165"/>
      <c r="G19" s="165"/>
      <c r="H19" s="166"/>
      <c r="I19" s="164" t="s">
        <v>143</v>
      </c>
      <c r="J19" s="165"/>
      <c r="K19" s="165"/>
      <c r="L19" s="165"/>
      <c r="M19" s="164" t="s">
        <v>144</v>
      </c>
      <c r="N19" s="165"/>
      <c r="O19" s="165"/>
      <c r="P19" s="166"/>
      <c r="Q19" s="57"/>
      <c r="R19" s="57"/>
      <c r="S19" s="57"/>
      <c r="T19" s="57"/>
      <c r="U19" s="58" t="s">
        <v>142</v>
      </c>
      <c r="V19" s="57" t="s">
        <v>140</v>
      </c>
    </row>
    <row r="20" spans="2:22" ht="20.100000000000001" customHeight="1">
      <c r="B20" s="58"/>
      <c r="C20" s="155"/>
      <c r="D20" s="163"/>
      <c r="E20" s="167"/>
      <c r="F20" s="168"/>
      <c r="G20" s="168"/>
      <c r="H20" s="168"/>
      <c r="I20" s="167"/>
      <c r="J20" s="168"/>
      <c r="K20" s="168"/>
      <c r="L20" s="168"/>
      <c r="M20" s="167"/>
      <c r="N20" s="168"/>
      <c r="O20" s="168"/>
      <c r="P20" s="168"/>
      <c r="Q20" s="57"/>
      <c r="R20" s="57"/>
      <c r="S20" s="57"/>
      <c r="T20" s="57"/>
      <c r="U20" s="58" t="s">
        <v>141</v>
      </c>
      <c r="V20" s="57"/>
    </row>
    <row r="21" spans="2:22" ht="20.100000000000001" customHeight="1">
      <c r="B21" s="58"/>
      <c r="C21" s="58">
        <v>6</v>
      </c>
      <c r="D21" s="57" t="s">
        <v>145</v>
      </c>
      <c r="E21" s="180" t="s">
        <v>89</v>
      </c>
      <c r="F21" s="181"/>
      <c r="G21" s="181"/>
      <c r="H21" s="182"/>
      <c r="I21" s="182"/>
      <c r="J21" s="62" t="s">
        <v>9</v>
      </c>
      <c r="K21" s="182"/>
      <c r="L21" s="182"/>
      <c r="M21" s="62" t="s">
        <v>10</v>
      </c>
      <c r="N21" s="182"/>
      <c r="O21" s="182"/>
      <c r="P21" s="63" t="s">
        <v>11</v>
      </c>
      <c r="Q21" s="57"/>
      <c r="R21" s="57"/>
      <c r="S21" s="57"/>
      <c r="T21" s="57"/>
      <c r="U21" s="58"/>
      <c r="V21" s="57" t="s">
        <v>146</v>
      </c>
    </row>
    <row r="22" spans="2:22" ht="20.100000000000001" customHeight="1">
      <c r="B22" s="58">
        <f>B13+1</f>
        <v>3</v>
      </c>
      <c r="C22" s="163" t="s">
        <v>149</v>
      </c>
      <c r="D22" s="163"/>
      <c r="E22" s="163"/>
      <c r="F22" s="163"/>
      <c r="G22" s="163"/>
      <c r="H22" s="163"/>
      <c r="I22" s="163"/>
      <c r="J22" s="163"/>
      <c r="K22" s="163"/>
      <c r="L22" s="163"/>
      <c r="M22" s="163"/>
      <c r="N22" s="163"/>
      <c r="O22" s="163"/>
      <c r="P22" s="163"/>
      <c r="Q22" s="57"/>
      <c r="R22" s="57"/>
      <c r="S22" s="57"/>
      <c r="T22" s="57"/>
      <c r="U22" s="58"/>
      <c r="V22" s="57"/>
    </row>
    <row r="23" spans="2:22" ht="20.100000000000001" customHeight="1">
      <c r="B23" s="58"/>
      <c r="C23" s="155">
        <v>1</v>
      </c>
      <c r="D23" s="163" t="s">
        <v>20</v>
      </c>
      <c r="E23" s="171"/>
      <c r="F23" s="172"/>
      <c r="G23" s="172"/>
      <c r="H23" s="155" t="s">
        <v>150</v>
      </c>
      <c r="I23" s="155"/>
      <c r="J23" s="155"/>
      <c r="K23" s="155"/>
      <c r="L23" s="171"/>
      <c r="M23" s="172"/>
      <c r="N23" s="173"/>
      <c r="O23" s="164" t="s">
        <v>151</v>
      </c>
      <c r="P23" s="166"/>
      <c r="Q23" s="57"/>
      <c r="R23" s="61"/>
      <c r="S23" s="61"/>
      <c r="T23" s="57"/>
      <c r="U23" s="64" t="s">
        <v>152</v>
      </c>
      <c r="V23" s="54"/>
    </row>
    <row r="24" spans="2:22" ht="20.100000000000001" customHeight="1">
      <c r="B24" s="58"/>
      <c r="C24" s="155"/>
      <c r="D24" s="163"/>
      <c r="E24" s="174"/>
      <c r="F24" s="175"/>
      <c r="G24" s="175"/>
      <c r="H24" s="155" t="s">
        <v>153</v>
      </c>
      <c r="I24" s="155"/>
      <c r="J24" s="155"/>
      <c r="K24" s="155"/>
      <c r="L24" s="174"/>
      <c r="M24" s="175"/>
      <c r="N24" s="176"/>
      <c r="O24" s="177" t="s">
        <v>154</v>
      </c>
      <c r="P24" s="178"/>
      <c r="Q24" s="57"/>
      <c r="R24" s="61"/>
      <c r="S24" s="61"/>
      <c r="T24" s="57"/>
      <c r="U24" s="64" t="s">
        <v>155</v>
      </c>
      <c r="V24" s="57"/>
    </row>
    <row r="25" spans="2:22" ht="20.100000000000001" customHeight="1">
      <c r="B25" s="58"/>
      <c r="C25" s="155"/>
      <c r="D25" s="163"/>
      <c r="E25" s="177" t="s">
        <v>156</v>
      </c>
      <c r="F25" s="179"/>
      <c r="G25" s="179"/>
      <c r="H25" s="179"/>
      <c r="I25" s="179"/>
      <c r="J25" s="179"/>
      <c r="K25" s="177" t="s">
        <v>157</v>
      </c>
      <c r="L25" s="179"/>
      <c r="M25" s="179"/>
      <c r="N25" s="179"/>
      <c r="O25" s="179"/>
      <c r="P25" s="179"/>
      <c r="Q25" s="57"/>
      <c r="R25" s="61"/>
      <c r="S25" s="61"/>
      <c r="T25" s="57"/>
      <c r="U25" s="64"/>
      <c r="V25" s="57" t="s">
        <v>140</v>
      </c>
    </row>
    <row r="26" spans="2:22" ht="20.100000000000001" customHeight="1">
      <c r="B26" s="57"/>
      <c r="C26" s="155"/>
      <c r="D26" s="163"/>
      <c r="E26" s="143"/>
      <c r="F26" s="144"/>
      <c r="G26" s="144"/>
      <c r="H26" s="144"/>
      <c r="I26" s="144"/>
      <c r="J26" s="144"/>
      <c r="K26" s="143"/>
      <c r="L26" s="144"/>
      <c r="M26" s="144"/>
      <c r="N26" s="144"/>
      <c r="O26" s="144"/>
      <c r="P26" s="144"/>
      <c r="Q26" s="57"/>
      <c r="R26" s="57"/>
      <c r="S26" s="57"/>
      <c r="T26" s="57"/>
      <c r="U26" s="58" t="s">
        <v>141</v>
      </c>
      <c r="V26" s="57"/>
    </row>
    <row r="27" spans="2:22" ht="20.100000000000001" customHeight="1">
      <c r="B27" s="58"/>
      <c r="C27" s="58">
        <f>C23+1</f>
        <v>2</v>
      </c>
      <c r="D27" s="57" t="s">
        <v>21</v>
      </c>
      <c r="E27" s="77"/>
      <c r="F27" s="77"/>
      <c r="G27" s="77"/>
      <c r="H27" s="77"/>
      <c r="I27" s="77"/>
      <c r="J27" s="77"/>
      <c r="K27" s="77"/>
      <c r="L27" s="66"/>
      <c r="M27" s="66"/>
      <c r="N27" s="66"/>
      <c r="O27" s="66"/>
      <c r="P27" s="66"/>
      <c r="Q27" s="57"/>
      <c r="R27" s="57"/>
      <c r="S27" s="57"/>
      <c r="T27" s="57"/>
      <c r="U27" s="58">
        <v>1234567</v>
      </c>
      <c r="V27" s="57"/>
    </row>
    <row r="28" spans="2:22" ht="20.100000000000001" customHeight="1">
      <c r="B28" s="58"/>
      <c r="C28" s="58">
        <f>C27+1</f>
        <v>3</v>
      </c>
      <c r="D28" s="57" t="s">
        <v>158</v>
      </c>
      <c r="E28" s="150">
        <f>E8</f>
        <v>0</v>
      </c>
      <c r="F28" s="151"/>
      <c r="G28" s="151"/>
      <c r="H28" s="151"/>
      <c r="I28" s="151"/>
      <c r="J28" s="151"/>
      <c r="K28" s="151"/>
      <c r="L28" s="151"/>
      <c r="M28" s="151"/>
      <c r="N28" s="151"/>
      <c r="O28" s="151"/>
      <c r="P28" s="152"/>
      <c r="Q28" s="57"/>
      <c r="R28" s="57"/>
      <c r="S28" s="57"/>
      <c r="T28" s="57"/>
      <c r="U28" s="58" t="s">
        <v>159</v>
      </c>
      <c r="V28" s="57" t="s">
        <v>160</v>
      </c>
    </row>
    <row r="29" spans="2:22" ht="20.100000000000001" customHeight="1">
      <c r="B29" s="58">
        <f>B22+1</f>
        <v>4</v>
      </c>
      <c r="C29" s="189" t="s">
        <v>216</v>
      </c>
      <c r="D29" s="189"/>
      <c r="E29" s="189"/>
      <c r="F29" s="189"/>
      <c r="G29" s="189"/>
      <c r="H29" s="189"/>
      <c r="I29" s="189"/>
      <c r="J29" s="189"/>
      <c r="K29" s="189"/>
      <c r="L29" s="189"/>
      <c r="M29" s="189"/>
      <c r="N29" s="189"/>
      <c r="O29" s="189"/>
      <c r="P29" s="189"/>
      <c r="Q29" s="57"/>
      <c r="R29" s="57"/>
      <c r="S29" s="57"/>
      <c r="T29" s="57"/>
      <c r="U29" s="58"/>
      <c r="V29" s="57"/>
    </row>
    <row r="30" spans="2:22" ht="20.100000000000001" customHeight="1">
      <c r="B30" s="58"/>
      <c r="C30" s="67" t="s">
        <v>161</v>
      </c>
      <c r="D30" s="68" t="s">
        <v>162</v>
      </c>
      <c r="E30" s="150"/>
      <c r="F30" s="151"/>
      <c r="G30" s="151"/>
      <c r="H30" s="151"/>
      <c r="I30" s="151"/>
      <c r="J30" s="151"/>
      <c r="K30" s="151"/>
      <c r="L30" s="151"/>
      <c r="M30" s="151"/>
      <c r="N30" s="151"/>
      <c r="O30" s="151"/>
      <c r="P30" s="152"/>
      <c r="Q30" s="57"/>
      <c r="R30" s="57"/>
      <c r="S30" s="57"/>
      <c r="T30" s="57"/>
      <c r="U30" s="58" t="s">
        <v>90</v>
      </c>
      <c r="V30" s="69" t="s">
        <v>147</v>
      </c>
    </row>
    <row r="31" spans="2:22" ht="20.100000000000001" customHeight="1">
      <c r="B31" s="58"/>
      <c r="C31" s="67" t="s">
        <v>163</v>
      </c>
      <c r="D31" s="68" t="s">
        <v>164</v>
      </c>
      <c r="E31" s="183" t="e">
        <f>VLOOKUP(E30,入力情報!C12:H17,2,FALSE)</f>
        <v>#N/A</v>
      </c>
      <c r="F31" s="184"/>
      <c r="G31" s="184"/>
      <c r="H31" s="184"/>
      <c r="I31" s="184"/>
      <c r="J31" s="184"/>
      <c r="K31" s="184"/>
      <c r="L31" s="184"/>
      <c r="M31" s="184"/>
      <c r="N31" s="184"/>
      <c r="O31" s="184"/>
      <c r="P31" s="185"/>
      <c r="Q31" s="57"/>
      <c r="R31" s="57"/>
      <c r="S31" s="57"/>
      <c r="T31" s="57"/>
      <c r="U31" s="58" t="s">
        <v>213</v>
      </c>
      <c r="V31" s="122" t="s">
        <v>228</v>
      </c>
    </row>
    <row r="32" spans="2:22" ht="20.100000000000001" customHeight="1">
      <c r="B32" s="58"/>
      <c r="C32" s="67" t="s">
        <v>165</v>
      </c>
      <c r="D32" s="68" t="s">
        <v>148</v>
      </c>
      <c r="E32" s="183" t="e">
        <f>VLOOKUP(E30,入力情報!C12:H17,3,FALSE)</f>
        <v>#N/A</v>
      </c>
      <c r="F32" s="184"/>
      <c r="G32" s="184"/>
      <c r="H32" s="184"/>
      <c r="I32" s="184"/>
      <c r="J32" s="184"/>
      <c r="K32" s="184"/>
      <c r="L32" s="184"/>
      <c r="M32" s="184"/>
      <c r="N32" s="184"/>
      <c r="O32" s="184"/>
      <c r="P32" s="185"/>
      <c r="Q32" s="57"/>
      <c r="R32" s="57"/>
      <c r="S32" s="57"/>
      <c r="T32" s="57"/>
      <c r="U32" s="58" t="s">
        <v>222</v>
      </c>
      <c r="V32" s="123"/>
    </row>
    <row r="33" spans="2:22" ht="20.100000000000001" customHeight="1">
      <c r="B33" s="58"/>
      <c r="C33" s="67" t="s">
        <v>167</v>
      </c>
      <c r="D33" s="68" t="s">
        <v>166</v>
      </c>
      <c r="E33" s="183" t="e">
        <f>VLOOKUP(E30,入力情報!C12:H17,4,FALSE)</f>
        <v>#N/A</v>
      </c>
      <c r="F33" s="184"/>
      <c r="G33" s="184"/>
      <c r="H33" s="184"/>
      <c r="I33" s="184"/>
      <c r="J33" s="184"/>
      <c r="K33" s="184"/>
      <c r="L33" s="184"/>
      <c r="M33" s="184"/>
      <c r="N33" s="184"/>
      <c r="O33" s="184"/>
      <c r="P33" s="185"/>
      <c r="Q33" s="57"/>
      <c r="R33" s="57"/>
      <c r="S33" s="57"/>
      <c r="T33" s="57"/>
      <c r="U33" s="58" t="s">
        <v>223</v>
      </c>
      <c r="V33" s="123"/>
    </row>
    <row r="34" spans="2:22" ht="20.100000000000001" customHeight="1">
      <c r="B34" s="58"/>
      <c r="C34" s="67" t="s">
        <v>168</v>
      </c>
      <c r="D34" s="68" t="s">
        <v>112</v>
      </c>
      <c r="E34" s="183" t="e">
        <f>VLOOKUP(E30,入力情報!C12:H17,5,FALSE)</f>
        <v>#N/A</v>
      </c>
      <c r="F34" s="184"/>
      <c r="G34" s="184"/>
      <c r="H34" s="184"/>
      <c r="I34" s="184"/>
      <c r="J34" s="184"/>
      <c r="K34" s="184"/>
      <c r="L34" s="184"/>
      <c r="M34" s="184"/>
      <c r="N34" s="184"/>
      <c r="O34" s="184"/>
      <c r="P34" s="185"/>
      <c r="Q34" s="57"/>
      <c r="R34" s="57"/>
      <c r="S34" s="57"/>
      <c r="T34" s="57"/>
      <c r="U34" s="58" t="s">
        <v>224</v>
      </c>
      <c r="V34" s="124"/>
    </row>
    <row r="35" spans="2:22" ht="20.100000000000001" customHeight="1">
      <c r="B35" s="58"/>
      <c r="C35" s="128" t="s">
        <v>204</v>
      </c>
      <c r="D35" s="131" t="s">
        <v>206</v>
      </c>
      <c r="E35" s="164" t="s">
        <v>25</v>
      </c>
      <c r="F35" s="165"/>
      <c r="G35" s="165"/>
      <c r="H35" s="165"/>
      <c r="I35" s="177" t="s">
        <v>26</v>
      </c>
      <c r="J35" s="179"/>
      <c r="K35" s="179"/>
      <c r="L35" s="178"/>
      <c r="M35" s="164" t="s">
        <v>205</v>
      </c>
      <c r="N35" s="165"/>
      <c r="O35" s="165"/>
      <c r="P35" s="166"/>
      <c r="Q35" s="57"/>
      <c r="R35" s="57"/>
      <c r="S35" s="57"/>
      <c r="T35" s="57"/>
      <c r="U35" s="58" t="s">
        <v>226</v>
      </c>
      <c r="V35" s="57" t="s">
        <v>140</v>
      </c>
    </row>
    <row r="36" spans="2:22" ht="20.100000000000001" customHeight="1">
      <c r="B36" s="58"/>
      <c r="C36" s="129"/>
      <c r="D36" s="132"/>
      <c r="E36" s="167"/>
      <c r="F36" s="168"/>
      <c r="G36" s="168"/>
      <c r="H36" s="168"/>
      <c r="I36" s="167"/>
      <c r="J36" s="168"/>
      <c r="K36" s="168"/>
      <c r="L36" s="168"/>
      <c r="M36" s="167"/>
      <c r="N36" s="168"/>
      <c r="O36" s="168"/>
      <c r="P36" s="168"/>
      <c r="Q36" s="57"/>
      <c r="R36" s="57"/>
      <c r="S36" s="57"/>
      <c r="T36" s="57"/>
      <c r="U36" s="58" t="s">
        <v>141</v>
      </c>
      <c r="V36" s="70"/>
    </row>
    <row r="37" spans="2:22" ht="20.100000000000001" customHeight="1">
      <c r="B37" s="58"/>
      <c r="C37" s="130"/>
      <c r="D37" s="133"/>
      <c r="E37" s="190"/>
      <c r="F37" s="144"/>
      <c r="G37" s="145"/>
      <c r="H37" s="65" t="s">
        <v>207</v>
      </c>
      <c r="I37" s="143"/>
      <c r="J37" s="144"/>
      <c r="K37" s="145"/>
      <c r="L37" s="65" t="s">
        <v>207</v>
      </c>
      <c r="M37" s="143"/>
      <c r="N37" s="144"/>
      <c r="O37" s="145"/>
      <c r="P37" s="65" t="s">
        <v>207</v>
      </c>
      <c r="Q37" s="57"/>
      <c r="R37" s="57"/>
      <c r="S37" s="57"/>
      <c r="T37" s="57"/>
      <c r="U37" s="71">
        <v>30000</v>
      </c>
      <c r="V37" s="70"/>
    </row>
    <row r="38" spans="2:22" ht="20.100000000000001" customHeight="1">
      <c r="B38" s="72"/>
      <c r="C38" s="67" t="s">
        <v>169</v>
      </c>
      <c r="D38" s="57" t="s">
        <v>162</v>
      </c>
      <c r="E38" s="186"/>
      <c r="F38" s="187"/>
      <c r="G38" s="187"/>
      <c r="H38" s="187"/>
      <c r="I38" s="187"/>
      <c r="J38" s="187"/>
      <c r="K38" s="187"/>
      <c r="L38" s="187"/>
      <c r="M38" s="187"/>
      <c r="N38" s="187"/>
      <c r="O38" s="187"/>
      <c r="P38" s="188"/>
      <c r="Q38" s="57"/>
      <c r="R38" s="57"/>
      <c r="S38" s="57"/>
      <c r="T38" s="57"/>
      <c r="U38" s="58"/>
      <c r="V38" s="125" t="s">
        <v>215</v>
      </c>
    </row>
    <row r="39" spans="2:22" ht="20.100000000000001" customHeight="1">
      <c r="B39" s="72"/>
      <c r="C39" s="67" t="s">
        <v>170</v>
      </c>
      <c r="D39" s="57" t="s">
        <v>164</v>
      </c>
      <c r="E39" s="191"/>
      <c r="F39" s="192"/>
      <c r="G39" s="192"/>
      <c r="H39" s="192"/>
      <c r="I39" s="192"/>
      <c r="J39" s="192"/>
      <c r="K39" s="192"/>
      <c r="L39" s="192"/>
      <c r="M39" s="192"/>
      <c r="N39" s="192"/>
      <c r="O39" s="192"/>
      <c r="P39" s="193"/>
      <c r="Q39" s="73"/>
      <c r="R39" s="73"/>
      <c r="S39" s="73"/>
      <c r="T39" s="73"/>
      <c r="U39" s="67"/>
      <c r="V39" s="126"/>
    </row>
    <row r="40" spans="2:22" ht="20.100000000000001" customHeight="1">
      <c r="B40" s="72"/>
      <c r="C40" s="67" t="s">
        <v>171</v>
      </c>
      <c r="D40" s="57" t="s">
        <v>148</v>
      </c>
      <c r="E40" s="191"/>
      <c r="F40" s="192"/>
      <c r="G40" s="192"/>
      <c r="H40" s="192"/>
      <c r="I40" s="192"/>
      <c r="J40" s="192"/>
      <c r="K40" s="192"/>
      <c r="L40" s="192"/>
      <c r="M40" s="192"/>
      <c r="N40" s="192"/>
      <c r="O40" s="192"/>
      <c r="P40" s="193"/>
      <c r="Q40" s="73"/>
      <c r="R40" s="73"/>
      <c r="S40" s="73"/>
      <c r="T40" s="73"/>
      <c r="U40" s="67"/>
      <c r="V40" s="126"/>
    </row>
    <row r="41" spans="2:22" ht="20.100000000000001" customHeight="1">
      <c r="B41" s="72"/>
      <c r="C41" s="67" t="s">
        <v>172</v>
      </c>
      <c r="D41" s="57" t="s">
        <v>166</v>
      </c>
      <c r="E41" s="191"/>
      <c r="F41" s="192"/>
      <c r="G41" s="192"/>
      <c r="H41" s="192"/>
      <c r="I41" s="192"/>
      <c r="J41" s="192"/>
      <c r="K41" s="192"/>
      <c r="L41" s="192"/>
      <c r="M41" s="192"/>
      <c r="N41" s="192"/>
      <c r="O41" s="192"/>
      <c r="P41" s="192"/>
      <c r="Q41" s="73"/>
      <c r="R41" s="73"/>
      <c r="S41" s="73"/>
      <c r="T41" s="73"/>
      <c r="U41" s="67"/>
      <c r="V41" s="126"/>
    </row>
    <row r="42" spans="2:22" ht="20.100000000000001" customHeight="1">
      <c r="B42" s="72"/>
      <c r="C42" s="67" t="s">
        <v>173</v>
      </c>
      <c r="D42" s="57" t="s">
        <v>112</v>
      </c>
      <c r="E42" s="191"/>
      <c r="F42" s="192"/>
      <c r="G42" s="192"/>
      <c r="H42" s="192"/>
      <c r="I42" s="192"/>
      <c r="J42" s="192"/>
      <c r="K42" s="192"/>
      <c r="L42" s="192"/>
      <c r="M42" s="192"/>
      <c r="N42" s="192"/>
      <c r="O42" s="192"/>
      <c r="P42" s="192"/>
      <c r="Q42" s="73"/>
      <c r="R42" s="73"/>
      <c r="S42" s="73"/>
      <c r="T42" s="73"/>
      <c r="U42" s="67"/>
      <c r="V42" s="126"/>
    </row>
    <row r="43" spans="2:22" ht="20.100000000000001" customHeight="1">
      <c r="B43" s="58"/>
      <c r="C43" s="128" t="s">
        <v>208</v>
      </c>
      <c r="D43" s="131" t="s">
        <v>206</v>
      </c>
      <c r="E43" s="134" t="s">
        <v>25</v>
      </c>
      <c r="F43" s="135"/>
      <c r="G43" s="135"/>
      <c r="H43" s="135"/>
      <c r="I43" s="136" t="s">
        <v>26</v>
      </c>
      <c r="J43" s="137"/>
      <c r="K43" s="137"/>
      <c r="L43" s="138"/>
      <c r="M43" s="134" t="s">
        <v>205</v>
      </c>
      <c r="N43" s="135"/>
      <c r="O43" s="135"/>
      <c r="P43" s="139"/>
      <c r="Q43" s="57"/>
      <c r="R43" s="57"/>
      <c r="S43" s="57"/>
      <c r="T43" s="57"/>
      <c r="U43" s="58"/>
      <c r="V43" s="126"/>
    </row>
    <row r="44" spans="2:22" ht="20.100000000000001" customHeight="1">
      <c r="B44" s="58"/>
      <c r="C44" s="129"/>
      <c r="D44" s="132"/>
      <c r="E44" s="141"/>
      <c r="F44" s="142"/>
      <c r="G44" s="142"/>
      <c r="H44" s="142"/>
      <c r="I44" s="141"/>
      <c r="J44" s="142"/>
      <c r="K44" s="142"/>
      <c r="L44" s="142"/>
      <c r="M44" s="141"/>
      <c r="N44" s="142"/>
      <c r="O44" s="142"/>
      <c r="P44" s="142"/>
      <c r="Q44" s="57"/>
      <c r="R44" s="57"/>
      <c r="S44" s="57"/>
      <c r="T44" s="57"/>
      <c r="U44" s="58"/>
      <c r="V44" s="126"/>
    </row>
    <row r="45" spans="2:22" ht="20.100000000000001" customHeight="1">
      <c r="B45" s="58"/>
      <c r="C45" s="130"/>
      <c r="D45" s="133"/>
      <c r="E45" s="146"/>
      <c r="F45" s="147"/>
      <c r="G45" s="148"/>
      <c r="H45" s="74" t="s">
        <v>207</v>
      </c>
      <c r="I45" s="149"/>
      <c r="J45" s="147"/>
      <c r="K45" s="148"/>
      <c r="L45" s="74" t="s">
        <v>207</v>
      </c>
      <c r="M45" s="149"/>
      <c r="N45" s="147"/>
      <c r="O45" s="148"/>
      <c r="P45" s="74" t="s">
        <v>207</v>
      </c>
      <c r="Q45" s="57"/>
      <c r="R45" s="57"/>
      <c r="S45" s="57"/>
      <c r="T45" s="57"/>
      <c r="U45" s="58"/>
      <c r="V45" s="127"/>
    </row>
    <row r="46" spans="2:22" ht="20.100000000000001" customHeight="1">
      <c r="B46" s="72"/>
      <c r="C46" s="67" t="s">
        <v>174</v>
      </c>
      <c r="D46" s="57" t="s">
        <v>162</v>
      </c>
      <c r="E46" s="191"/>
      <c r="F46" s="192"/>
      <c r="G46" s="192"/>
      <c r="H46" s="192"/>
      <c r="I46" s="192"/>
      <c r="J46" s="192"/>
      <c r="K46" s="192"/>
      <c r="L46" s="192"/>
      <c r="M46" s="192"/>
      <c r="N46" s="192"/>
      <c r="O46" s="192"/>
      <c r="P46" s="193"/>
      <c r="Q46" s="73"/>
      <c r="R46" s="73"/>
      <c r="S46" s="73"/>
      <c r="T46" s="73"/>
      <c r="U46" s="67"/>
      <c r="V46" s="60"/>
    </row>
    <row r="47" spans="2:22" ht="20.100000000000001" customHeight="1">
      <c r="B47" s="72"/>
      <c r="C47" s="67" t="s">
        <v>175</v>
      </c>
      <c r="D47" s="57" t="s">
        <v>164</v>
      </c>
      <c r="E47" s="191"/>
      <c r="F47" s="192"/>
      <c r="G47" s="192"/>
      <c r="H47" s="192"/>
      <c r="I47" s="192"/>
      <c r="J47" s="192"/>
      <c r="K47" s="192"/>
      <c r="L47" s="192"/>
      <c r="M47" s="192"/>
      <c r="N47" s="192"/>
      <c r="O47" s="192"/>
      <c r="P47" s="193"/>
      <c r="Q47" s="73"/>
      <c r="R47" s="73"/>
      <c r="S47" s="73"/>
      <c r="T47" s="73"/>
      <c r="U47" s="67"/>
      <c r="V47" s="60"/>
    </row>
    <row r="48" spans="2:22" ht="20.100000000000001" customHeight="1">
      <c r="B48" s="72"/>
      <c r="C48" s="67" t="s">
        <v>176</v>
      </c>
      <c r="D48" s="57" t="s">
        <v>148</v>
      </c>
      <c r="E48" s="191"/>
      <c r="F48" s="192"/>
      <c r="G48" s="192"/>
      <c r="H48" s="192"/>
      <c r="I48" s="192"/>
      <c r="J48" s="192"/>
      <c r="K48" s="192"/>
      <c r="L48" s="192"/>
      <c r="M48" s="192"/>
      <c r="N48" s="192"/>
      <c r="O48" s="192"/>
      <c r="P48" s="193"/>
      <c r="Q48" s="73"/>
      <c r="R48" s="73"/>
      <c r="S48" s="73"/>
      <c r="T48" s="73"/>
      <c r="U48" s="67"/>
      <c r="V48" s="60"/>
    </row>
    <row r="49" spans="2:22" ht="20.100000000000001" customHeight="1">
      <c r="B49" s="72"/>
      <c r="C49" s="67" t="s">
        <v>177</v>
      </c>
      <c r="D49" s="57" t="s">
        <v>166</v>
      </c>
      <c r="E49" s="194"/>
      <c r="F49" s="195"/>
      <c r="G49" s="195"/>
      <c r="H49" s="195"/>
      <c r="I49" s="195"/>
      <c r="J49" s="195"/>
      <c r="K49" s="195"/>
      <c r="L49" s="195"/>
      <c r="M49" s="195"/>
      <c r="N49" s="195"/>
      <c r="O49" s="195"/>
      <c r="P49" s="195"/>
      <c r="Q49" s="73"/>
      <c r="R49" s="73"/>
      <c r="S49" s="73"/>
      <c r="T49" s="73"/>
      <c r="U49" s="67"/>
      <c r="V49" s="57"/>
    </row>
    <row r="50" spans="2:22" ht="20.100000000000001" customHeight="1">
      <c r="B50" s="72"/>
      <c r="C50" s="67" t="s">
        <v>178</v>
      </c>
      <c r="D50" s="57" t="s">
        <v>112</v>
      </c>
      <c r="E50" s="191"/>
      <c r="F50" s="192"/>
      <c r="G50" s="192"/>
      <c r="H50" s="192"/>
      <c r="I50" s="192"/>
      <c r="J50" s="192"/>
      <c r="K50" s="192"/>
      <c r="L50" s="192"/>
      <c r="M50" s="192"/>
      <c r="N50" s="192"/>
      <c r="O50" s="192"/>
      <c r="P50" s="192"/>
      <c r="Q50" s="73"/>
      <c r="R50" s="73"/>
      <c r="S50" s="73"/>
      <c r="T50" s="73"/>
      <c r="U50" s="67"/>
      <c r="V50" s="57"/>
    </row>
    <row r="51" spans="2:22" ht="20.100000000000001" customHeight="1">
      <c r="B51" s="58"/>
      <c r="C51" s="128" t="s">
        <v>209</v>
      </c>
      <c r="D51" s="131" t="s">
        <v>206</v>
      </c>
      <c r="E51" s="134" t="s">
        <v>25</v>
      </c>
      <c r="F51" s="135"/>
      <c r="G51" s="135"/>
      <c r="H51" s="135"/>
      <c r="I51" s="136" t="s">
        <v>26</v>
      </c>
      <c r="J51" s="137"/>
      <c r="K51" s="137"/>
      <c r="L51" s="138"/>
      <c r="M51" s="134" t="s">
        <v>205</v>
      </c>
      <c r="N51" s="135"/>
      <c r="O51" s="135"/>
      <c r="P51" s="139"/>
      <c r="Q51" s="57"/>
      <c r="R51" s="57"/>
      <c r="S51" s="57"/>
      <c r="T51" s="57"/>
      <c r="U51" s="58"/>
      <c r="V51" s="70"/>
    </row>
    <row r="52" spans="2:22" ht="20.100000000000001" customHeight="1">
      <c r="B52" s="58"/>
      <c r="C52" s="129"/>
      <c r="D52" s="132"/>
      <c r="E52" s="141"/>
      <c r="F52" s="142"/>
      <c r="G52" s="142"/>
      <c r="H52" s="142"/>
      <c r="I52" s="141"/>
      <c r="J52" s="142"/>
      <c r="K52" s="142"/>
      <c r="L52" s="142"/>
      <c r="M52" s="141"/>
      <c r="N52" s="142"/>
      <c r="O52" s="142"/>
      <c r="P52" s="142"/>
      <c r="Q52" s="57"/>
      <c r="R52" s="57"/>
      <c r="S52" s="57"/>
      <c r="T52" s="57"/>
      <c r="U52" s="58"/>
      <c r="V52" s="70"/>
    </row>
    <row r="53" spans="2:22" ht="20.100000000000001" customHeight="1">
      <c r="B53" s="58"/>
      <c r="C53" s="130"/>
      <c r="D53" s="133"/>
      <c r="E53" s="140"/>
      <c r="F53" s="135"/>
      <c r="G53" s="139"/>
      <c r="H53" s="74" t="s">
        <v>207</v>
      </c>
      <c r="I53" s="134"/>
      <c r="J53" s="135"/>
      <c r="K53" s="139"/>
      <c r="L53" s="74" t="s">
        <v>207</v>
      </c>
      <c r="M53" s="134"/>
      <c r="N53" s="135"/>
      <c r="O53" s="139"/>
      <c r="P53" s="74" t="s">
        <v>207</v>
      </c>
      <c r="Q53" s="57"/>
      <c r="R53" s="57"/>
      <c r="S53" s="57"/>
      <c r="T53" s="57"/>
      <c r="U53" s="58"/>
      <c r="V53" s="70"/>
    </row>
    <row r="54" spans="2:22" ht="20.100000000000001" customHeight="1">
      <c r="B54" s="72"/>
      <c r="C54" s="67" t="s">
        <v>179</v>
      </c>
      <c r="D54" s="57" t="s">
        <v>162</v>
      </c>
      <c r="E54" s="194"/>
      <c r="F54" s="195"/>
      <c r="G54" s="195"/>
      <c r="H54" s="195"/>
      <c r="I54" s="195"/>
      <c r="J54" s="195"/>
      <c r="K54" s="195"/>
      <c r="L54" s="195"/>
      <c r="M54" s="195"/>
      <c r="N54" s="195"/>
      <c r="O54" s="195"/>
      <c r="P54" s="196"/>
      <c r="Q54" s="73"/>
      <c r="R54" s="73"/>
      <c r="S54" s="73"/>
      <c r="T54" s="73"/>
      <c r="U54" s="67"/>
      <c r="V54" s="60"/>
    </row>
    <row r="55" spans="2:22" ht="20.100000000000001" customHeight="1">
      <c r="B55" s="72"/>
      <c r="C55" s="67" t="s">
        <v>180</v>
      </c>
      <c r="D55" s="57" t="s">
        <v>164</v>
      </c>
      <c r="E55" s="194"/>
      <c r="F55" s="195"/>
      <c r="G55" s="195"/>
      <c r="H55" s="195"/>
      <c r="I55" s="195"/>
      <c r="J55" s="195"/>
      <c r="K55" s="195"/>
      <c r="L55" s="195"/>
      <c r="M55" s="195"/>
      <c r="N55" s="195"/>
      <c r="O55" s="195"/>
      <c r="P55" s="196"/>
      <c r="Q55" s="73"/>
      <c r="R55" s="73"/>
      <c r="S55" s="73"/>
      <c r="T55" s="73"/>
      <c r="U55" s="67"/>
      <c r="V55" s="60"/>
    </row>
    <row r="56" spans="2:22" ht="20.100000000000001" customHeight="1">
      <c r="B56" s="72"/>
      <c r="C56" s="67" t="s">
        <v>181</v>
      </c>
      <c r="D56" s="57" t="s">
        <v>148</v>
      </c>
      <c r="E56" s="194"/>
      <c r="F56" s="195"/>
      <c r="G56" s="195"/>
      <c r="H56" s="195"/>
      <c r="I56" s="195"/>
      <c r="J56" s="195"/>
      <c r="K56" s="195"/>
      <c r="L56" s="195"/>
      <c r="M56" s="195"/>
      <c r="N56" s="195"/>
      <c r="O56" s="195"/>
      <c r="P56" s="196"/>
      <c r="Q56" s="73"/>
      <c r="R56" s="73"/>
      <c r="S56" s="73"/>
      <c r="T56" s="73"/>
      <c r="U56" s="67"/>
      <c r="V56" s="60"/>
    </row>
    <row r="57" spans="2:22" ht="20.100000000000001" customHeight="1">
      <c r="B57" s="72"/>
      <c r="C57" s="67" t="s">
        <v>182</v>
      </c>
      <c r="D57" s="57" t="s">
        <v>166</v>
      </c>
      <c r="E57" s="194"/>
      <c r="F57" s="195"/>
      <c r="G57" s="195"/>
      <c r="H57" s="195"/>
      <c r="I57" s="195"/>
      <c r="J57" s="195"/>
      <c r="K57" s="195"/>
      <c r="L57" s="195"/>
      <c r="M57" s="195"/>
      <c r="N57" s="195"/>
      <c r="O57" s="195"/>
      <c r="P57" s="195"/>
      <c r="Q57" s="73"/>
      <c r="R57" s="73"/>
      <c r="S57" s="73"/>
      <c r="T57" s="73"/>
      <c r="U57" s="67"/>
      <c r="V57" s="57"/>
    </row>
    <row r="58" spans="2:22" ht="20.100000000000001" customHeight="1">
      <c r="B58" s="72"/>
      <c r="C58" s="67" t="s">
        <v>183</v>
      </c>
      <c r="D58" s="57" t="s">
        <v>112</v>
      </c>
      <c r="E58" s="194"/>
      <c r="F58" s="195"/>
      <c r="G58" s="195"/>
      <c r="H58" s="195"/>
      <c r="I58" s="195"/>
      <c r="J58" s="195"/>
      <c r="K58" s="195"/>
      <c r="L58" s="195"/>
      <c r="M58" s="195"/>
      <c r="N58" s="195"/>
      <c r="O58" s="195"/>
      <c r="P58" s="195"/>
      <c r="Q58" s="73"/>
      <c r="R58" s="73"/>
      <c r="S58" s="73"/>
      <c r="T58" s="73"/>
      <c r="U58" s="67"/>
      <c r="V58" s="57"/>
    </row>
    <row r="59" spans="2:22" ht="20.100000000000001" customHeight="1">
      <c r="B59" s="58"/>
      <c r="C59" s="128" t="s">
        <v>210</v>
      </c>
      <c r="D59" s="131" t="s">
        <v>206</v>
      </c>
      <c r="E59" s="134" t="s">
        <v>25</v>
      </c>
      <c r="F59" s="135"/>
      <c r="G59" s="135"/>
      <c r="H59" s="135"/>
      <c r="I59" s="136" t="s">
        <v>26</v>
      </c>
      <c r="J59" s="137"/>
      <c r="K59" s="137"/>
      <c r="L59" s="138"/>
      <c r="M59" s="134" t="s">
        <v>205</v>
      </c>
      <c r="N59" s="135"/>
      <c r="O59" s="135"/>
      <c r="P59" s="139"/>
      <c r="Q59" s="57"/>
      <c r="R59" s="57"/>
      <c r="S59" s="57"/>
      <c r="T59" s="57"/>
      <c r="U59" s="58"/>
      <c r="V59" s="70"/>
    </row>
    <row r="60" spans="2:22" ht="20.100000000000001" customHeight="1">
      <c r="B60" s="58"/>
      <c r="C60" s="129"/>
      <c r="D60" s="132"/>
      <c r="E60" s="136"/>
      <c r="F60" s="137"/>
      <c r="G60" s="137"/>
      <c r="H60" s="137"/>
      <c r="I60" s="136"/>
      <c r="J60" s="137"/>
      <c r="K60" s="137"/>
      <c r="L60" s="137"/>
      <c r="M60" s="136"/>
      <c r="N60" s="137"/>
      <c r="O60" s="137"/>
      <c r="P60" s="137"/>
      <c r="Q60" s="57"/>
      <c r="R60" s="57"/>
      <c r="S60" s="57"/>
      <c r="T60" s="57"/>
      <c r="U60" s="58"/>
      <c r="V60" s="70"/>
    </row>
    <row r="61" spans="2:22" ht="20.100000000000001" customHeight="1">
      <c r="B61" s="58"/>
      <c r="C61" s="130"/>
      <c r="D61" s="133"/>
      <c r="E61" s="140"/>
      <c r="F61" s="135"/>
      <c r="G61" s="139"/>
      <c r="H61" s="74" t="s">
        <v>207</v>
      </c>
      <c r="I61" s="134"/>
      <c r="J61" s="135"/>
      <c r="K61" s="139"/>
      <c r="L61" s="74" t="s">
        <v>207</v>
      </c>
      <c r="M61" s="134"/>
      <c r="N61" s="135"/>
      <c r="O61" s="139"/>
      <c r="P61" s="74" t="s">
        <v>207</v>
      </c>
      <c r="Q61" s="57"/>
      <c r="R61" s="57"/>
      <c r="S61" s="57"/>
      <c r="T61" s="57"/>
      <c r="U61" s="58"/>
      <c r="V61" s="70"/>
    </row>
    <row r="62" spans="2:22" ht="20.100000000000001" customHeight="1">
      <c r="B62" s="72"/>
      <c r="C62" s="67" t="s">
        <v>184</v>
      </c>
      <c r="D62" s="57" t="s">
        <v>162</v>
      </c>
      <c r="E62" s="194"/>
      <c r="F62" s="195"/>
      <c r="G62" s="195"/>
      <c r="H62" s="195"/>
      <c r="I62" s="195"/>
      <c r="J62" s="195"/>
      <c r="K62" s="195"/>
      <c r="L62" s="195"/>
      <c r="M62" s="195"/>
      <c r="N62" s="195"/>
      <c r="O62" s="195"/>
      <c r="P62" s="196"/>
      <c r="Q62" s="73"/>
      <c r="R62" s="73"/>
      <c r="S62" s="73"/>
      <c r="T62" s="73"/>
      <c r="U62" s="67"/>
      <c r="V62" s="60"/>
    </row>
    <row r="63" spans="2:22" ht="20.100000000000001" customHeight="1">
      <c r="B63" s="72"/>
      <c r="C63" s="67" t="s">
        <v>185</v>
      </c>
      <c r="D63" s="57" t="s">
        <v>164</v>
      </c>
      <c r="E63" s="194"/>
      <c r="F63" s="195"/>
      <c r="G63" s="195"/>
      <c r="H63" s="195"/>
      <c r="I63" s="195"/>
      <c r="J63" s="195"/>
      <c r="K63" s="195"/>
      <c r="L63" s="195"/>
      <c r="M63" s="195"/>
      <c r="N63" s="195"/>
      <c r="O63" s="195"/>
      <c r="P63" s="196"/>
      <c r="Q63" s="73"/>
      <c r="R63" s="73"/>
      <c r="S63" s="73"/>
      <c r="T63" s="73"/>
      <c r="U63" s="67"/>
      <c r="V63" s="60"/>
    </row>
    <row r="64" spans="2:22" ht="20.100000000000001" customHeight="1">
      <c r="B64" s="72"/>
      <c r="C64" s="67" t="s">
        <v>186</v>
      </c>
      <c r="D64" s="57" t="s">
        <v>148</v>
      </c>
      <c r="E64" s="194"/>
      <c r="F64" s="195"/>
      <c r="G64" s="195"/>
      <c r="H64" s="195"/>
      <c r="I64" s="195"/>
      <c r="J64" s="195"/>
      <c r="K64" s="195"/>
      <c r="L64" s="195"/>
      <c r="M64" s="195"/>
      <c r="N64" s="195"/>
      <c r="O64" s="195"/>
      <c r="P64" s="196"/>
      <c r="Q64" s="73"/>
      <c r="R64" s="73"/>
      <c r="S64" s="73"/>
      <c r="T64" s="73"/>
      <c r="U64" s="67"/>
      <c r="V64" s="60"/>
    </row>
    <row r="65" spans="2:22" ht="20.100000000000001" customHeight="1">
      <c r="B65" s="72"/>
      <c r="C65" s="67" t="s">
        <v>187</v>
      </c>
      <c r="D65" s="57" t="s">
        <v>166</v>
      </c>
      <c r="E65" s="194"/>
      <c r="F65" s="195"/>
      <c r="G65" s="195"/>
      <c r="H65" s="195"/>
      <c r="I65" s="195"/>
      <c r="J65" s="195"/>
      <c r="K65" s="195"/>
      <c r="L65" s="195"/>
      <c r="M65" s="195"/>
      <c r="N65" s="195"/>
      <c r="O65" s="195"/>
      <c r="P65" s="195"/>
      <c r="Q65" s="73"/>
      <c r="R65" s="73"/>
      <c r="S65" s="73"/>
      <c r="T65" s="73"/>
      <c r="U65" s="67"/>
      <c r="V65" s="57"/>
    </row>
    <row r="66" spans="2:22" ht="20.100000000000001" customHeight="1">
      <c r="B66" s="72"/>
      <c r="C66" s="67" t="s">
        <v>188</v>
      </c>
      <c r="D66" s="57" t="s">
        <v>112</v>
      </c>
      <c r="E66" s="194"/>
      <c r="F66" s="195"/>
      <c r="G66" s="195"/>
      <c r="H66" s="195"/>
      <c r="I66" s="195"/>
      <c r="J66" s="195"/>
      <c r="K66" s="195"/>
      <c r="L66" s="195"/>
      <c r="M66" s="195"/>
      <c r="N66" s="195"/>
      <c r="O66" s="195"/>
      <c r="P66" s="195"/>
      <c r="Q66" s="73"/>
      <c r="R66" s="73"/>
      <c r="S66" s="73"/>
      <c r="T66" s="73"/>
      <c r="U66" s="67"/>
      <c r="V66" s="57"/>
    </row>
    <row r="67" spans="2:22" ht="20.100000000000001" customHeight="1">
      <c r="B67" s="58"/>
      <c r="C67" s="128" t="s">
        <v>211</v>
      </c>
      <c r="D67" s="131" t="s">
        <v>206</v>
      </c>
      <c r="E67" s="134" t="s">
        <v>25</v>
      </c>
      <c r="F67" s="135"/>
      <c r="G67" s="135"/>
      <c r="H67" s="135"/>
      <c r="I67" s="136" t="s">
        <v>26</v>
      </c>
      <c r="J67" s="137"/>
      <c r="K67" s="137"/>
      <c r="L67" s="138"/>
      <c r="M67" s="134" t="s">
        <v>205</v>
      </c>
      <c r="N67" s="135"/>
      <c r="O67" s="135"/>
      <c r="P67" s="139"/>
      <c r="Q67" s="57"/>
      <c r="R67" s="57"/>
      <c r="S67" s="57"/>
      <c r="T67" s="57"/>
      <c r="U67" s="58"/>
      <c r="V67" s="70"/>
    </row>
    <row r="68" spans="2:22" ht="20.100000000000001" customHeight="1">
      <c r="B68" s="58"/>
      <c r="C68" s="129"/>
      <c r="D68" s="132"/>
      <c r="E68" s="136"/>
      <c r="F68" s="137"/>
      <c r="G68" s="137"/>
      <c r="H68" s="137"/>
      <c r="I68" s="136"/>
      <c r="J68" s="137"/>
      <c r="K68" s="137"/>
      <c r="L68" s="137"/>
      <c r="M68" s="136"/>
      <c r="N68" s="137"/>
      <c r="O68" s="137"/>
      <c r="P68" s="137"/>
      <c r="Q68" s="57"/>
      <c r="R68" s="57"/>
      <c r="S68" s="57"/>
      <c r="T68" s="57"/>
      <c r="U68" s="58"/>
      <c r="V68" s="70"/>
    </row>
    <row r="69" spans="2:22" ht="20.100000000000001" customHeight="1">
      <c r="B69" s="58"/>
      <c r="C69" s="130"/>
      <c r="D69" s="133"/>
      <c r="E69" s="140"/>
      <c r="F69" s="135"/>
      <c r="G69" s="139"/>
      <c r="H69" s="74" t="s">
        <v>207</v>
      </c>
      <c r="I69" s="134"/>
      <c r="J69" s="135"/>
      <c r="K69" s="139"/>
      <c r="L69" s="74" t="s">
        <v>207</v>
      </c>
      <c r="M69" s="134"/>
      <c r="N69" s="135"/>
      <c r="O69" s="139"/>
      <c r="P69" s="74" t="s">
        <v>207</v>
      </c>
      <c r="Q69" s="57"/>
      <c r="R69" s="57"/>
      <c r="S69" s="57"/>
      <c r="T69" s="57"/>
      <c r="U69" s="58"/>
      <c r="V69" s="70"/>
    </row>
    <row r="70" spans="2:22" ht="20.100000000000001" customHeight="1">
      <c r="B70" s="72"/>
      <c r="C70" s="67" t="s">
        <v>189</v>
      </c>
      <c r="D70" s="57" t="s">
        <v>162</v>
      </c>
      <c r="E70" s="194"/>
      <c r="F70" s="195"/>
      <c r="G70" s="195"/>
      <c r="H70" s="195"/>
      <c r="I70" s="195"/>
      <c r="J70" s="195"/>
      <c r="K70" s="195"/>
      <c r="L70" s="195"/>
      <c r="M70" s="195"/>
      <c r="N70" s="195"/>
      <c r="O70" s="195"/>
      <c r="P70" s="196"/>
      <c r="Q70" s="73"/>
      <c r="R70" s="73"/>
      <c r="S70" s="73"/>
      <c r="T70" s="73"/>
      <c r="U70" s="67"/>
      <c r="V70" s="60"/>
    </row>
    <row r="71" spans="2:22" ht="20.100000000000001" customHeight="1">
      <c r="B71" s="72"/>
      <c r="C71" s="67" t="s">
        <v>190</v>
      </c>
      <c r="D71" s="57" t="s">
        <v>164</v>
      </c>
      <c r="E71" s="194"/>
      <c r="F71" s="195"/>
      <c r="G71" s="195"/>
      <c r="H71" s="195"/>
      <c r="I71" s="195"/>
      <c r="J71" s="195"/>
      <c r="K71" s="195"/>
      <c r="L71" s="195"/>
      <c r="M71" s="195"/>
      <c r="N71" s="195"/>
      <c r="O71" s="195"/>
      <c r="P71" s="196"/>
      <c r="Q71" s="73"/>
      <c r="R71" s="73"/>
      <c r="S71" s="73"/>
      <c r="T71" s="73"/>
      <c r="U71" s="67"/>
      <c r="V71" s="60"/>
    </row>
    <row r="72" spans="2:22" ht="20.100000000000001" customHeight="1">
      <c r="B72" s="72"/>
      <c r="C72" s="67" t="s">
        <v>191</v>
      </c>
      <c r="D72" s="57" t="s">
        <v>148</v>
      </c>
      <c r="E72" s="194"/>
      <c r="F72" s="195"/>
      <c r="G72" s="195"/>
      <c r="H72" s="195"/>
      <c r="I72" s="195"/>
      <c r="J72" s="195"/>
      <c r="K72" s="195"/>
      <c r="L72" s="195"/>
      <c r="M72" s="195"/>
      <c r="N72" s="195"/>
      <c r="O72" s="195"/>
      <c r="P72" s="196"/>
      <c r="Q72" s="73"/>
      <c r="R72" s="73"/>
      <c r="S72" s="73"/>
      <c r="T72" s="73"/>
      <c r="U72" s="67"/>
      <c r="V72" s="60"/>
    </row>
    <row r="73" spans="2:22" ht="20.100000000000001" customHeight="1">
      <c r="B73" s="72"/>
      <c r="C73" s="67" t="s">
        <v>192</v>
      </c>
      <c r="D73" s="57" t="s">
        <v>166</v>
      </c>
      <c r="E73" s="194"/>
      <c r="F73" s="195"/>
      <c r="G73" s="195"/>
      <c r="H73" s="195"/>
      <c r="I73" s="195"/>
      <c r="J73" s="195"/>
      <c r="K73" s="195"/>
      <c r="L73" s="195"/>
      <c r="M73" s="195"/>
      <c r="N73" s="195"/>
      <c r="O73" s="195"/>
      <c r="P73" s="195"/>
      <c r="Q73" s="73"/>
      <c r="R73" s="73"/>
      <c r="S73" s="73"/>
      <c r="T73" s="73"/>
      <c r="U73" s="67"/>
      <c r="V73" s="57"/>
    </row>
    <row r="74" spans="2:22" ht="20.100000000000001" customHeight="1">
      <c r="B74" s="72"/>
      <c r="C74" s="67" t="s">
        <v>193</v>
      </c>
      <c r="D74" s="57" t="s">
        <v>112</v>
      </c>
      <c r="E74" s="194"/>
      <c r="F74" s="195"/>
      <c r="G74" s="195"/>
      <c r="H74" s="195"/>
      <c r="I74" s="195"/>
      <c r="J74" s="195"/>
      <c r="K74" s="195"/>
      <c r="L74" s="195"/>
      <c r="M74" s="195"/>
      <c r="N74" s="195"/>
      <c r="O74" s="195"/>
      <c r="P74" s="195"/>
      <c r="Q74" s="73"/>
      <c r="R74" s="73"/>
      <c r="S74" s="73"/>
      <c r="T74" s="73"/>
      <c r="U74" s="67"/>
      <c r="V74" s="57"/>
    </row>
    <row r="75" spans="2:22" ht="20.100000000000001" customHeight="1">
      <c r="B75" s="58"/>
      <c r="C75" s="128" t="s">
        <v>212</v>
      </c>
      <c r="D75" s="131" t="s">
        <v>206</v>
      </c>
      <c r="E75" s="134" t="s">
        <v>25</v>
      </c>
      <c r="F75" s="135"/>
      <c r="G75" s="135"/>
      <c r="H75" s="135"/>
      <c r="I75" s="136" t="s">
        <v>26</v>
      </c>
      <c r="J75" s="137"/>
      <c r="K75" s="137"/>
      <c r="L75" s="138"/>
      <c r="M75" s="134" t="s">
        <v>205</v>
      </c>
      <c r="N75" s="135"/>
      <c r="O75" s="135"/>
      <c r="P75" s="139"/>
      <c r="Q75" s="57"/>
      <c r="R75" s="57"/>
      <c r="S75" s="57"/>
      <c r="T75" s="57"/>
      <c r="U75" s="58"/>
      <c r="V75" s="70"/>
    </row>
    <row r="76" spans="2:22" ht="20.100000000000001" customHeight="1">
      <c r="B76" s="58"/>
      <c r="C76" s="129"/>
      <c r="D76" s="132"/>
      <c r="E76" s="136"/>
      <c r="F76" s="137"/>
      <c r="G76" s="137"/>
      <c r="H76" s="137"/>
      <c r="I76" s="136"/>
      <c r="J76" s="137"/>
      <c r="K76" s="137"/>
      <c r="L76" s="137"/>
      <c r="M76" s="136"/>
      <c r="N76" s="137"/>
      <c r="O76" s="137"/>
      <c r="P76" s="137"/>
      <c r="Q76" s="57"/>
      <c r="R76" s="57"/>
      <c r="S76" s="57"/>
      <c r="T76" s="57"/>
      <c r="U76" s="58"/>
      <c r="V76" s="70"/>
    </row>
    <row r="77" spans="2:22" ht="20.100000000000001" customHeight="1">
      <c r="B77" s="58"/>
      <c r="C77" s="130"/>
      <c r="D77" s="133"/>
      <c r="E77" s="140"/>
      <c r="F77" s="135"/>
      <c r="G77" s="139"/>
      <c r="H77" s="74" t="s">
        <v>207</v>
      </c>
      <c r="I77" s="134"/>
      <c r="J77" s="135"/>
      <c r="K77" s="139"/>
      <c r="L77" s="74" t="s">
        <v>207</v>
      </c>
      <c r="M77" s="134"/>
      <c r="N77" s="135"/>
      <c r="O77" s="139"/>
      <c r="P77" s="74" t="s">
        <v>207</v>
      </c>
      <c r="Q77" s="57"/>
      <c r="R77" s="57"/>
      <c r="S77" s="57"/>
      <c r="T77" s="57"/>
      <c r="U77" s="58"/>
      <c r="V77" s="70"/>
    </row>
  </sheetData>
  <sheetProtection algorithmName="SHA-512" hashValue="plNhVm3Omlj6hHYyaQiN9mMbNslQQ/0EwxCU5S/e6MRDx4bs3wU5fn4QhZ8QP7Ps0QHDlACgd6DyTvq++2XyTQ==" saltValue="ie3JSJ2j6Ate88TDrqoHUg==" spinCount="100000" sheet="1" formatCells="0" formatColumns="0" formatRows="0" insertColumns="0" insertRows="0" insertHyperlinks="0" deleteColumns="0" deleteRows="0" sort="0" autoFilter="0" pivotTables="0"/>
  <dataConsolidate/>
  <mergeCells count="154">
    <mergeCell ref="E66:P66"/>
    <mergeCell ref="E70:P70"/>
    <mergeCell ref="E71:P71"/>
    <mergeCell ref="E72:P72"/>
    <mergeCell ref="E73:P73"/>
    <mergeCell ref="E74:P74"/>
    <mergeCell ref="E57:P57"/>
    <mergeCell ref="E58:P58"/>
    <mergeCell ref="E62:P62"/>
    <mergeCell ref="E63:P63"/>
    <mergeCell ref="E64:P64"/>
    <mergeCell ref="E65:P65"/>
    <mergeCell ref="E48:P48"/>
    <mergeCell ref="E49:P49"/>
    <mergeCell ref="E50:P50"/>
    <mergeCell ref="E54:P54"/>
    <mergeCell ref="E55:P55"/>
    <mergeCell ref="E56:P56"/>
    <mergeCell ref="E39:P39"/>
    <mergeCell ref="E40:P40"/>
    <mergeCell ref="E41:P41"/>
    <mergeCell ref="E42:P42"/>
    <mergeCell ref="E46:P46"/>
    <mergeCell ref="E47:P47"/>
    <mergeCell ref="E31:P31"/>
    <mergeCell ref="E32:P32"/>
    <mergeCell ref="E33:P33"/>
    <mergeCell ref="E34:P34"/>
    <mergeCell ref="E38:P38"/>
    <mergeCell ref="K25:P25"/>
    <mergeCell ref="E26:J26"/>
    <mergeCell ref="K26:P26"/>
    <mergeCell ref="E28:P28"/>
    <mergeCell ref="C29:P29"/>
    <mergeCell ref="E30:P30"/>
    <mergeCell ref="E35:H35"/>
    <mergeCell ref="I35:L35"/>
    <mergeCell ref="M35:P35"/>
    <mergeCell ref="E36:H36"/>
    <mergeCell ref="I36:L36"/>
    <mergeCell ref="M36:P36"/>
    <mergeCell ref="C35:C37"/>
    <mergeCell ref="D35:D37"/>
    <mergeCell ref="E37:G37"/>
    <mergeCell ref="I37:K37"/>
    <mergeCell ref="C23:C26"/>
    <mergeCell ref="D23:D26"/>
    <mergeCell ref="E23:G24"/>
    <mergeCell ref="H23:K23"/>
    <mergeCell ref="L23:N24"/>
    <mergeCell ref="O23:P23"/>
    <mergeCell ref="H24:K24"/>
    <mergeCell ref="O24:P24"/>
    <mergeCell ref="E25:J25"/>
    <mergeCell ref="C22:P22"/>
    <mergeCell ref="E21:G21"/>
    <mergeCell ref="H21:I21"/>
    <mergeCell ref="K21:L21"/>
    <mergeCell ref="N21:O21"/>
    <mergeCell ref="C19:C20"/>
    <mergeCell ref="D19:D20"/>
    <mergeCell ref="E19:H19"/>
    <mergeCell ref="I19:L19"/>
    <mergeCell ref="M19:P19"/>
    <mergeCell ref="E20:H20"/>
    <mergeCell ref="I20:L20"/>
    <mergeCell ref="M20:P20"/>
    <mergeCell ref="C17:C18"/>
    <mergeCell ref="D17:D18"/>
    <mergeCell ref="E17:H17"/>
    <mergeCell ref="I17:L17"/>
    <mergeCell ref="M17:P17"/>
    <mergeCell ref="E18:H18"/>
    <mergeCell ref="I18:L18"/>
    <mergeCell ref="M18:P18"/>
    <mergeCell ref="E11:P11"/>
    <mergeCell ref="E12:P12"/>
    <mergeCell ref="C13:P13"/>
    <mergeCell ref="E14:P14"/>
    <mergeCell ref="E15:P15"/>
    <mergeCell ref="E16:G16"/>
    <mergeCell ref="H16:I16"/>
    <mergeCell ref="K16:L16"/>
    <mergeCell ref="N16:O16"/>
    <mergeCell ref="E8:P8"/>
    <mergeCell ref="E9:P9"/>
    <mergeCell ref="E10:G10"/>
    <mergeCell ref="H10:I10"/>
    <mergeCell ref="K10:L10"/>
    <mergeCell ref="N10:O10"/>
    <mergeCell ref="B4:C4"/>
    <mergeCell ref="D4:P4"/>
    <mergeCell ref="B5:D5"/>
    <mergeCell ref="E5:P5"/>
    <mergeCell ref="C6:P6"/>
    <mergeCell ref="E7:P7"/>
    <mergeCell ref="M37:O37"/>
    <mergeCell ref="C43:C45"/>
    <mergeCell ref="D43:D45"/>
    <mergeCell ref="E43:H43"/>
    <mergeCell ref="I43:L43"/>
    <mergeCell ref="M43:P43"/>
    <mergeCell ref="E44:H44"/>
    <mergeCell ref="I44:L44"/>
    <mergeCell ref="M44:P44"/>
    <mergeCell ref="E45:G45"/>
    <mergeCell ref="I45:K45"/>
    <mergeCell ref="M45:O45"/>
    <mergeCell ref="C51:C53"/>
    <mergeCell ref="D51:D53"/>
    <mergeCell ref="E51:H51"/>
    <mergeCell ref="I51:L51"/>
    <mergeCell ref="M51:P51"/>
    <mergeCell ref="E52:H52"/>
    <mergeCell ref="I52:L52"/>
    <mergeCell ref="M52:P52"/>
    <mergeCell ref="E53:G53"/>
    <mergeCell ref="I53:K53"/>
    <mergeCell ref="M53:O53"/>
    <mergeCell ref="C59:C61"/>
    <mergeCell ref="D59:D61"/>
    <mergeCell ref="E59:H59"/>
    <mergeCell ref="I59:L59"/>
    <mergeCell ref="M59:P59"/>
    <mergeCell ref="E60:H60"/>
    <mergeCell ref="I60:L60"/>
    <mergeCell ref="M60:P60"/>
    <mergeCell ref="E61:G61"/>
    <mergeCell ref="I61:K61"/>
    <mergeCell ref="M61:O61"/>
    <mergeCell ref="V31:V34"/>
    <mergeCell ref="V38:V45"/>
    <mergeCell ref="C75:C77"/>
    <mergeCell ref="D75:D77"/>
    <mergeCell ref="E75:H75"/>
    <mergeCell ref="I75:L75"/>
    <mergeCell ref="M75:P75"/>
    <mergeCell ref="E76:H76"/>
    <mergeCell ref="I76:L76"/>
    <mergeCell ref="M76:P76"/>
    <mergeCell ref="E77:G77"/>
    <mergeCell ref="I77:K77"/>
    <mergeCell ref="M77:O77"/>
    <mergeCell ref="C67:C69"/>
    <mergeCell ref="D67:D69"/>
    <mergeCell ref="E67:H67"/>
    <mergeCell ref="I67:L67"/>
    <mergeCell ref="M67:P67"/>
    <mergeCell ref="E68:H68"/>
    <mergeCell ref="I68:L68"/>
    <mergeCell ref="M68:P68"/>
    <mergeCell ref="E69:G69"/>
    <mergeCell ref="I69:K69"/>
    <mergeCell ref="M69:O69"/>
  </mergeCells>
  <phoneticPr fontId="6"/>
  <conditionalFormatting sqref="H21:I21">
    <cfRule type="cellIs" dxfId="2" priority="3" operator="equal">
      <formula>AND(I20="",M20="")</formula>
    </cfRule>
  </conditionalFormatting>
  <conditionalFormatting sqref="K21:L21">
    <cfRule type="cellIs" dxfId="1" priority="2" operator="equal">
      <formula>AND(I20="",M20="")</formula>
    </cfRule>
  </conditionalFormatting>
  <conditionalFormatting sqref="N21:O21">
    <cfRule type="cellIs" dxfId="0" priority="1" operator="equal">
      <formula>AND(I20="",M20="")</formula>
    </cfRule>
  </conditionalFormatting>
  <dataValidations count="1">
    <dataValidation imeMode="fullKatakana" allowBlank="1" showInputMessage="1" showErrorMessage="1" sqref="E8:P8 E15:P15 E28:P28"/>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入力情報!$B$7:$B$9</xm:f>
          </x14:formula1>
          <xm:sqref>E21:G21</xm:sqref>
        </x14:dataValidation>
        <x14:dataValidation type="list" allowBlank="1" showInputMessage="1" showErrorMessage="1">
          <x14:formula1>
            <xm:f>入力情報!#REF!</xm:f>
          </x14:formula1>
          <xm:sqref>U21</xm:sqref>
        </x14:dataValidation>
        <x14:dataValidation type="list" allowBlank="1" showInputMessage="1" showErrorMessage="1">
          <x14:formula1>
            <xm:f>入力情報!$B$4:$B$5</xm:f>
          </x14:formula1>
          <xm:sqref>K26:P26 E20:P20 E36:P36 E44:P44 E52:P52 E60:P60 E68:P68 E76:P76 U18 U20 U26 U36 E26:J26</xm:sqref>
        </x14:dataValidation>
        <x14:dataValidation type="list" allowBlank="1" showInputMessage="1" showErrorMessage="1">
          <x14:formula1>
            <xm:f>入力情報!$C$12:$C$17</xm:f>
          </x14:formula1>
          <xm:sqref>E30:P30</xm:sqref>
        </x14:dataValidation>
        <x14:dataValidation type="list" allowBlank="1" showInputMessage="1" showErrorMessage="1">
          <x14:formula1>
            <xm:f>入力情報!$B$7:$B$9</xm:f>
          </x14:formula1>
          <xm:sqref>E10:G10 E16:G16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33"/>
  <sheetViews>
    <sheetView tabSelected="1" view="pageBreakPreview" topLeftCell="A7" zoomScale="55" zoomScaleNormal="100" zoomScaleSheetLayoutView="55" workbookViewId="0">
      <selection activeCell="H9" sqref="H9"/>
    </sheetView>
  </sheetViews>
  <sheetFormatPr defaultRowHeight="18.75"/>
  <cols>
    <col min="1" max="1" width="106" style="1" customWidth="1"/>
    <col min="2" max="2" width="34.75" style="1" customWidth="1"/>
    <col min="3" max="3" width="7.75" style="1" customWidth="1"/>
    <col min="4" max="4" width="34.25" style="1" customWidth="1"/>
    <col min="5" max="5" width="26.625" style="40" customWidth="1"/>
    <col min="6" max="6" width="8.5" style="8" customWidth="1"/>
    <col min="7" max="7" width="2.875" style="5" customWidth="1"/>
    <col min="8" max="16384" width="9" style="1"/>
  </cols>
  <sheetData>
    <row r="1" spans="1:7" ht="58.5" customHeight="1">
      <c r="A1" s="197" t="s">
        <v>92</v>
      </c>
      <c r="B1" s="197"/>
      <c r="C1" s="197"/>
      <c r="D1" s="197"/>
      <c r="E1" s="197"/>
      <c r="F1" s="197"/>
      <c r="G1" s="197"/>
    </row>
    <row r="2" spans="1:7" ht="84" customHeight="1">
      <c r="A2" s="16" t="s">
        <v>84</v>
      </c>
      <c r="B2" s="2"/>
      <c r="C2" s="2"/>
      <c r="D2" s="3"/>
      <c r="E2" s="39"/>
      <c r="F2" s="4"/>
    </row>
    <row r="3" spans="1:7" ht="36.75" customHeight="1">
      <c r="A3" s="2"/>
      <c r="B3" s="2"/>
      <c r="C3" s="2"/>
      <c r="D3" s="3"/>
      <c r="E3" s="39"/>
      <c r="F3" s="4"/>
    </row>
    <row r="4" spans="1:7" ht="36.75" customHeight="1">
      <c r="A4" s="2"/>
      <c r="B4" s="2"/>
      <c r="C4" s="2"/>
      <c r="D4" s="3"/>
      <c r="E4" s="39"/>
      <c r="F4" s="4"/>
    </row>
    <row r="5" spans="1:7" ht="36.75" customHeight="1">
      <c r="A5" s="2"/>
      <c r="B5" s="2"/>
      <c r="C5" s="2"/>
      <c r="D5" s="3"/>
      <c r="E5" s="39"/>
      <c r="F5" s="4"/>
    </row>
    <row r="6" spans="1:7" ht="36.75" customHeight="1">
      <c r="A6" s="2"/>
      <c r="B6" s="2"/>
      <c r="C6" s="2"/>
      <c r="D6" s="3"/>
      <c r="E6" s="39"/>
      <c r="F6" s="4"/>
    </row>
    <row r="7" spans="1:7" ht="36.75" customHeight="1">
      <c r="A7" s="2"/>
      <c r="B7" s="2"/>
      <c r="C7" s="2"/>
      <c r="D7" s="3"/>
      <c r="E7" s="39"/>
      <c r="F7" s="4"/>
    </row>
    <row r="8" spans="1:7" ht="90" customHeight="1">
      <c r="A8" s="2"/>
      <c r="B8" s="2"/>
      <c r="C8" s="2"/>
      <c r="D8" s="6" t="s">
        <v>235</v>
      </c>
      <c r="E8" s="51"/>
      <c r="F8" s="4" t="s">
        <v>8</v>
      </c>
    </row>
    <row r="9" spans="1:7" ht="90" customHeight="1">
      <c r="A9" s="2"/>
      <c r="B9" s="2"/>
      <c r="C9" s="2"/>
      <c r="D9" s="6" t="s">
        <v>236</v>
      </c>
      <c r="E9" s="51"/>
      <c r="F9" s="4" t="s">
        <v>8</v>
      </c>
    </row>
    <row r="10" spans="1:7" ht="90" customHeight="1">
      <c r="A10" s="2"/>
      <c r="B10" s="2"/>
      <c r="C10" s="2"/>
      <c r="D10" s="6" t="s">
        <v>237</v>
      </c>
      <c r="E10" s="51"/>
      <c r="F10" s="4" t="s">
        <v>8</v>
      </c>
    </row>
    <row r="11" spans="1:7" ht="51.75" customHeight="1">
      <c r="A11" s="2"/>
      <c r="B11" s="2"/>
      <c r="C11" s="2"/>
      <c r="D11" s="3"/>
      <c r="E11" s="39"/>
      <c r="F11" s="4"/>
    </row>
    <row r="12" spans="1:7" ht="90" customHeight="1">
      <c r="A12" s="2"/>
      <c r="B12" s="2"/>
      <c r="C12" s="2"/>
      <c r="D12" s="6" t="s">
        <v>238</v>
      </c>
      <c r="E12" s="51"/>
      <c r="F12" s="4" t="s">
        <v>8</v>
      </c>
    </row>
    <row r="13" spans="1:7" ht="90" customHeight="1">
      <c r="A13" s="2"/>
      <c r="B13" s="2"/>
      <c r="C13" s="2"/>
      <c r="D13" s="6" t="s">
        <v>239</v>
      </c>
      <c r="E13" s="51"/>
      <c r="F13" s="4" t="s">
        <v>8</v>
      </c>
    </row>
    <row r="14" spans="1:7" ht="90" customHeight="1">
      <c r="A14" s="2"/>
      <c r="B14" s="2"/>
      <c r="C14" s="2"/>
      <c r="D14" s="6" t="s">
        <v>240</v>
      </c>
      <c r="E14" s="51"/>
      <c r="F14" s="4" t="s">
        <v>8</v>
      </c>
    </row>
    <row r="15" spans="1:7" ht="33.75" customHeight="1">
      <c r="A15" s="2"/>
      <c r="B15" s="2"/>
      <c r="C15" s="2"/>
      <c r="D15" s="3"/>
      <c r="E15" s="39"/>
      <c r="F15" s="4"/>
    </row>
    <row r="16" spans="1:7" ht="178.5" customHeight="1">
      <c r="B16" s="5"/>
      <c r="C16" s="5"/>
      <c r="D16" s="7"/>
      <c r="E16" s="39"/>
      <c r="F16" s="4"/>
    </row>
    <row r="17" spans="1:7" ht="84" customHeight="1">
      <c r="A17" s="16" t="s">
        <v>85</v>
      </c>
      <c r="B17" s="2"/>
      <c r="C17" s="2"/>
      <c r="D17" s="3"/>
      <c r="E17" s="39"/>
      <c r="F17" s="4"/>
      <c r="G17" s="13"/>
    </row>
    <row r="18" spans="1:7" ht="85.5" customHeight="1">
      <c r="A18" s="15" t="s">
        <v>86</v>
      </c>
      <c r="B18" s="2"/>
      <c r="C18" s="2"/>
      <c r="D18" s="3"/>
      <c r="E18" s="39"/>
      <c r="F18" s="4"/>
      <c r="G18" s="13"/>
    </row>
    <row r="19" spans="1:7" ht="147" customHeight="1">
      <c r="A19" s="10"/>
      <c r="B19" s="2"/>
      <c r="C19" s="2"/>
      <c r="G19" s="13"/>
    </row>
    <row r="20" spans="1:7" ht="103.5" customHeight="1">
      <c r="A20" s="14"/>
      <c r="B20" s="2"/>
      <c r="C20" s="2"/>
      <c r="D20" s="6" t="s">
        <v>241</v>
      </c>
      <c r="E20" s="51"/>
      <c r="F20" s="4" t="s">
        <v>8</v>
      </c>
      <c r="G20" s="13"/>
    </row>
    <row r="21" spans="1:7" ht="103.5" customHeight="1">
      <c r="A21" s="17" t="s">
        <v>91</v>
      </c>
      <c r="B21" s="2"/>
      <c r="C21" s="2"/>
      <c r="D21" s="6" t="s">
        <v>242</v>
      </c>
      <c r="E21" s="51"/>
      <c r="F21" s="4" t="s">
        <v>8</v>
      </c>
      <c r="G21" s="13"/>
    </row>
    <row r="22" spans="1:7" ht="103.5" customHeight="1">
      <c r="A22" s="2"/>
      <c r="B22" s="2"/>
      <c r="C22" s="2"/>
      <c r="D22" s="6" t="s">
        <v>243</v>
      </c>
      <c r="E22" s="51"/>
      <c r="F22" s="4" t="s">
        <v>8</v>
      </c>
      <c r="G22" s="13"/>
    </row>
    <row r="23" spans="1:7" ht="85.5" customHeight="1">
      <c r="A23" s="14"/>
      <c r="B23" s="2"/>
      <c r="C23" s="2"/>
      <c r="E23" s="41"/>
      <c r="F23" s="1"/>
      <c r="G23" s="13"/>
    </row>
    <row r="24" spans="1:7" ht="85.5" customHeight="1">
      <c r="A24" s="14"/>
      <c r="B24" s="2"/>
      <c r="C24" s="2"/>
      <c r="D24" s="6"/>
      <c r="E24" s="39"/>
      <c r="F24" s="4"/>
      <c r="G24" s="13"/>
    </row>
    <row r="25" spans="1:7" ht="64.5" customHeight="1">
      <c r="A25" s="2"/>
      <c r="B25" s="2"/>
      <c r="C25" s="2"/>
      <c r="D25" s="6"/>
      <c r="E25" s="39"/>
      <c r="F25" s="4"/>
      <c r="G25" s="13"/>
    </row>
    <row r="26" spans="1:7" ht="64.5" customHeight="1">
      <c r="A26" s="2"/>
      <c r="B26" s="2"/>
      <c r="C26" s="2"/>
      <c r="D26" s="3"/>
      <c r="E26" s="39"/>
      <c r="F26" s="4"/>
      <c r="G26" s="13"/>
    </row>
    <row r="27" spans="1:7" ht="85.5" customHeight="1">
      <c r="A27" s="14"/>
      <c r="B27" s="2"/>
      <c r="C27" s="2"/>
      <c r="D27" s="6"/>
      <c r="E27" s="39"/>
      <c r="F27" s="4"/>
      <c r="G27" s="13"/>
    </row>
    <row r="28" spans="1:7" ht="85.5" customHeight="1">
      <c r="A28" s="14"/>
      <c r="B28" s="2"/>
      <c r="C28" s="2"/>
      <c r="D28" s="6"/>
      <c r="E28" s="39"/>
      <c r="F28" s="4"/>
      <c r="G28" s="13"/>
    </row>
    <row r="29" spans="1:7" ht="28.5">
      <c r="A29" s="2"/>
      <c r="B29" s="2"/>
      <c r="C29" s="2"/>
      <c r="D29" s="2"/>
      <c r="E29" s="42"/>
      <c r="F29" s="9"/>
    </row>
    <row r="30" spans="1:7" ht="28.5">
      <c r="A30" s="2"/>
      <c r="B30" s="2"/>
      <c r="C30" s="2"/>
      <c r="D30" s="2"/>
      <c r="E30" s="42"/>
      <c r="F30" s="9"/>
    </row>
    <row r="31" spans="1:7">
      <c r="A31" s="5"/>
      <c r="B31" s="5"/>
      <c r="C31" s="5"/>
      <c r="D31" s="5"/>
      <c r="E31" s="43"/>
      <c r="F31" s="11"/>
    </row>
    <row r="32" spans="1:7">
      <c r="A32" s="5"/>
      <c r="B32" s="5"/>
      <c r="C32" s="5"/>
      <c r="D32" s="5"/>
      <c r="E32" s="43"/>
      <c r="F32" s="11"/>
    </row>
    <row r="33" spans="1:6" ht="28.5">
      <c r="A33" s="12"/>
      <c r="B33" s="2"/>
      <c r="C33" s="2"/>
      <c r="D33" s="2"/>
      <c r="E33" s="42"/>
      <c r="F33" s="9"/>
    </row>
  </sheetData>
  <sheetProtection algorithmName="SHA-512" hashValue="lBojLaFbByi22nZD80l7fFTjD6N8QuXdIpc32HHWkAfiFv//mktY9uZbG53dua8GAjFK+o84Ue8YfW7NbXZOlg==" saltValue="bWiF/sb9g6K0kkRJ250WYw==" spinCount="100000" sheet="1" objects="1" scenarios="1" formatCells="0" formatColumns="0" formatRows="0" insertColumns="0" insertRows="0" insertHyperlinks="0" deleteColumns="0" deleteRows="0" sort="0" autoFilter="0" pivotTables="0"/>
  <mergeCells count="1">
    <mergeCell ref="A1:G1"/>
  </mergeCells>
  <phoneticPr fontId="6"/>
  <pageMargins left="0.25" right="0.25"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I250"/>
  <sheetViews>
    <sheetView showZeros="0" view="pageBreakPreview" zoomScaleNormal="100" zoomScaleSheetLayoutView="100" workbookViewId="0">
      <selection activeCell="BR17" sqref="BR17"/>
    </sheetView>
  </sheetViews>
  <sheetFormatPr defaultColWidth="9" defaultRowHeight="14.25"/>
  <cols>
    <col min="1" max="68" width="1.25" style="79" customWidth="1"/>
    <col min="69" max="69" width="9" style="79"/>
    <col min="70" max="121" width="2.625" style="79" customWidth="1"/>
    <col min="122" max="16384" width="9" style="79"/>
  </cols>
  <sheetData>
    <row r="1" spans="1:69" ht="16.5" customHeight="1">
      <c r="A1" s="78" t="s">
        <v>87</v>
      </c>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row>
    <row r="2" spans="1:69" ht="16.5" customHeight="1">
      <c r="W2" s="80"/>
      <c r="X2" s="80"/>
      <c r="Y2" s="80"/>
      <c r="Z2" s="80"/>
      <c r="AA2" s="80"/>
      <c r="AB2" s="80"/>
      <c r="AC2" s="80"/>
      <c r="AD2" s="80"/>
      <c r="AE2" s="80"/>
      <c r="AF2" s="80"/>
      <c r="AG2" s="80"/>
      <c r="AH2" s="80"/>
      <c r="AI2" s="80"/>
      <c r="AJ2" s="80"/>
      <c r="AK2" s="80"/>
      <c r="AL2" s="80"/>
      <c r="AM2" s="80"/>
      <c r="AN2" s="80"/>
      <c r="AO2" s="80"/>
      <c r="AP2" s="80"/>
      <c r="AQ2" s="80"/>
      <c r="AR2" s="80"/>
      <c r="AS2" s="80"/>
      <c r="AW2" s="426" t="s">
        <v>29</v>
      </c>
      <c r="AX2" s="426"/>
      <c r="AY2" s="426"/>
      <c r="AZ2" s="426"/>
      <c r="BA2" s="426"/>
      <c r="BB2" s="427">
        <f>'認可外保育施設の利用者様情報（入力用）'!E5</f>
        <v>0</v>
      </c>
      <c r="BC2" s="427"/>
      <c r="BD2" s="427"/>
      <c r="BE2" s="427"/>
      <c r="BF2" s="427"/>
      <c r="BG2" s="427"/>
      <c r="BH2" s="427"/>
      <c r="BI2" s="427"/>
      <c r="BJ2" s="427"/>
      <c r="BK2" s="427"/>
      <c r="BL2" s="427"/>
      <c r="BM2" s="427"/>
      <c r="BN2" s="427"/>
      <c r="BO2" s="427"/>
      <c r="BP2" s="427"/>
    </row>
    <row r="3" spans="1:69" ht="16.5" customHeight="1">
      <c r="B3" s="81" t="s">
        <v>230</v>
      </c>
    </row>
    <row r="4" spans="1:69" ht="16.5" customHeight="1">
      <c r="A4" s="428" t="s">
        <v>80</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row>
    <row r="5" spans="1:69" s="81" customFormat="1" ht="16.5" customHeight="1">
      <c r="A5" s="429" t="s">
        <v>38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row>
    <row r="6" spans="1:69" s="81" customFormat="1" ht="16.5" customHeight="1">
      <c r="A6" s="430" t="s">
        <v>231</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row>
    <row r="7" spans="1:69" ht="16.5" customHeight="1">
      <c r="B7" s="82"/>
      <c r="C7" s="422" t="s">
        <v>83</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82"/>
    </row>
    <row r="8" spans="1:69" ht="16.5" customHeight="1">
      <c r="B8" s="8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82"/>
    </row>
    <row r="9" spans="1:69" ht="16.5" customHeight="1">
      <c r="B9" s="8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82"/>
    </row>
    <row r="10" spans="1:69" ht="15" customHeight="1">
      <c r="A10" s="83"/>
      <c r="B10" s="83"/>
      <c r="C10" s="81"/>
      <c r="D10" s="423" t="s">
        <v>56</v>
      </c>
      <c r="E10" s="423"/>
      <c r="F10" s="423"/>
      <c r="G10" s="424" t="s">
        <v>81</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81"/>
      <c r="BQ10" s="84"/>
    </row>
    <row r="11" spans="1:69" ht="13.15" customHeight="1">
      <c r="A11" s="83"/>
      <c r="B11" s="83"/>
      <c r="C11" s="81"/>
      <c r="D11" s="423"/>
      <c r="E11" s="423"/>
      <c r="F11" s="423"/>
      <c r="G11" s="424" t="s">
        <v>229</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81"/>
      <c r="BQ11" s="84"/>
    </row>
    <row r="12" spans="1:69" ht="18.75" customHeight="1">
      <c r="A12" s="83"/>
      <c r="B12" s="83"/>
      <c r="C12" s="81"/>
      <c r="D12" s="423" t="s">
        <v>57</v>
      </c>
      <c r="E12" s="423"/>
      <c r="F12" s="423"/>
      <c r="G12" s="81" t="s">
        <v>82</v>
      </c>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F12" s="81"/>
      <c r="BG12" s="81"/>
      <c r="BH12" s="81"/>
      <c r="BI12" s="81"/>
      <c r="BJ12" s="81"/>
      <c r="BK12" s="81"/>
      <c r="BL12" s="81"/>
      <c r="BM12" s="81"/>
      <c r="BN12" s="81"/>
      <c r="BO12" s="81"/>
      <c r="BP12" s="81"/>
      <c r="BQ12" s="84"/>
    </row>
    <row r="13" spans="1:69" ht="18.75" customHeight="1">
      <c r="A13" s="83"/>
      <c r="B13" s="83"/>
      <c r="C13" s="81"/>
      <c r="D13" s="423" t="s">
        <v>58</v>
      </c>
      <c r="E13" s="423"/>
      <c r="F13" s="423"/>
      <c r="G13" s="81" t="s">
        <v>78</v>
      </c>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4"/>
    </row>
    <row r="14" spans="1:69" ht="18.75" customHeight="1">
      <c r="A14" s="83"/>
      <c r="B14" s="83"/>
      <c r="C14" s="81"/>
      <c r="D14" s="423" t="s">
        <v>59</v>
      </c>
      <c r="E14" s="423"/>
      <c r="F14" s="423"/>
      <c r="G14" s="81" t="s">
        <v>79</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4"/>
    </row>
    <row r="15" spans="1:69" ht="13.9" customHeight="1">
      <c r="A15" s="83"/>
      <c r="B15" s="83"/>
      <c r="C15" s="81"/>
      <c r="D15" s="85"/>
      <c r="E15" s="85"/>
      <c r="F15" s="85"/>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4"/>
    </row>
    <row r="16" spans="1:69" s="86" customFormat="1" ht="16.5" customHeight="1">
      <c r="B16" s="403" t="s">
        <v>62</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row>
    <row r="17" spans="1:98" s="81" customFormat="1" ht="16.5" customHeight="1">
      <c r="B17" s="431" t="s">
        <v>50</v>
      </c>
      <c r="C17" s="432"/>
      <c r="D17" s="432"/>
      <c r="E17" s="432"/>
      <c r="F17" s="432"/>
      <c r="G17" s="433"/>
      <c r="H17" s="434">
        <f>'認可外保育施設の利用者様情報（入力用）'!E8</f>
        <v>0</v>
      </c>
      <c r="I17" s="434"/>
      <c r="J17" s="434"/>
      <c r="K17" s="434"/>
      <c r="L17" s="434"/>
      <c r="M17" s="434"/>
      <c r="N17" s="434"/>
      <c r="O17" s="434"/>
      <c r="P17" s="434"/>
      <c r="Q17" s="434"/>
      <c r="R17" s="434"/>
      <c r="S17" s="434"/>
      <c r="T17" s="434"/>
      <c r="U17" s="434"/>
      <c r="V17" s="434"/>
      <c r="W17" s="434"/>
      <c r="X17" s="434"/>
      <c r="Y17" s="434"/>
      <c r="Z17" s="435"/>
      <c r="AA17" s="436" t="s">
        <v>15</v>
      </c>
      <c r="AB17" s="437"/>
      <c r="AC17" s="437"/>
      <c r="AD17" s="437"/>
      <c r="AE17" s="438"/>
      <c r="AF17" s="445">
        <f>'認可外保育施設の利用者様情報（入力用）'!E9</f>
        <v>0</v>
      </c>
      <c r="AG17" s="446"/>
      <c r="AH17" s="446"/>
      <c r="AI17" s="446"/>
      <c r="AJ17" s="446"/>
      <c r="AK17" s="447"/>
      <c r="AL17" s="454" t="s">
        <v>77</v>
      </c>
      <c r="AM17" s="455"/>
      <c r="AN17" s="455"/>
      <c r="AO17" s="455"/>
      <c r="AP17" s="455"/>
      <c r="AQ17" s="455"/>
      <c r="AR17" s="456"/>
      <c r="AS17" s="467">
        <f>'認可外保育施設の利用者様情報（入力用）'!E10</f>
        <v>0</v>
      </c>
      <c r="AT17" s="468"/>
      <c r="AU17" s="468"/>
      <c r="AV17" s="468"/>
      <c r="AW17" s="468"/>
      <c r="AX17" s="468">
        <f>'認可外保育施設の利用者様情報（入力用）'!H10</f>
        <v>0</v>
      </c>
      <c r="AY17" s="468"/>
      <c r="AZ17" s="457" t="s">
        <v>9</v>
      </c>
      <c r="BA17" s="457"/>
      <c r="BB17" s="458">
        <f>'認可外保育施設の利用者様情報（入力用）'!H10</f>
        <v>0</v>
      </c>
      <c r="BC17" s="458"/>
      <c r="BD17" s="458"/>
      <c r="BE17" s="458"/>
      <c r="BF17" s="457" t="s">
        <v>10</v>
      </c>
      <c r="BG17" s="457"/>
      <c r="BH17" s="458">
        <f>'認可外保育施設の利用者様情報（入力用）'!N10</f>
        <v>0</v>
      </c>
      <c r="BI17" s="458"/>
      <c r="BJ17" s="458"/>
      <c r="BK17" s="458"/>
      <c r="BL17" s="457" t="s">
        <v>11</v>
      </c>
      <c r="BM17" s="457"/>
      <c r="BN17" s="459"/>
      <c r="BO17" s="460"/>
    </row>
    <row r="18" spans="1:98" s="81" customFormat="1" ht="16.5" customHeight="1">
      <c r="B18" s="281" t="s">
        <v>1</v>
      </c>
      <c r="C18" s="282"/>
      <c r="D18" s="282"/>
      <c r="E18" s="282"/>
      <c r="F18" s="282"/>
      <c r="G18" s="283"/>
      <c r="H18" s="461">
        <f>'認可外保育施設の利用者様情報（入力用）'!E7</f>
        <v>0</v>
      </c>
      <c r="I18" s="461"/>
      <c r="J18" s="461"/>
      <c r="K18" s="461"/>
      <c r="L18" s="461"/>
      <c r="M18" s="461"/>
      <c r="N18" s="461"/>
      <c r="O18" s="461"/>
      <c r="P18" s="461"/>
      <c r="Q18" s="461"/>
      <c r="R18" s="461"/>
      <c r="S18" s="461"/>
      <c r="T18" s="461"/>
      <c r="U18" s="461"/>
      <c r="V18" s="461"/>
      <c r="W18" s="461"/>
      <c r="X18" s="461"/>
      <c r="Y18" s="462" t="s">
        <v>16</v>
      </c>
      <c r="Z18" s="463"/>
      <c r="AA18" s="439"/>
      <c r="AB18" s="440"/>
      <c r="AC18" s="440"/>
      <c r="AD18" s="440"/>
      <c r="AE18" s="441"/>
      <c r="AF18" s="448"/>
      <c r="AG18" s="449"/>
      <c r="AH18" s="449"/>
      <c r="AI18" s="449"/>
      <c r="AJ18" s="449"/>
      <c r="AK18" s="450"/>
      <c r="AL18" s="439" t="s">
        <v>0</v>
      </c>
      <c r="AM18" s="440"/>
      <c r="AN18" s="441"/>
      <c r="AO18" s="350">
        <f>'認可外保育施設の利用者様情報（入力用）'!E11</f>
        <v>0</v>
      </c>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6"/>
    </row>
    <row r="19" spans="1:98" s="81" customFormat="1" ht="16.5" customHeight="1">
      <c r="B19" s="281"/>
      <c r="C19" s="282"/>
      <c r="D19" s="282"/>
      <c r="E19" s="282"/>
      <c r="F19" s="282"/>
      <c r="G19" s="283"/>
      <c r="H19" s="461"/>
      <c r="I19" s="461"/>
      <c r="J19" s="461"/>
      <c r="K19" s="461"/>
      <c r="L19" s="461"/>
      <c r="M19" s="461"/>
      <c r="N19" s="461"/>
      <c r="O19" s="461"/>
      <c r="P19" s="461"/>
      <c r="Q19" s="461"/>
      <c r="R19" s="461"/>
      <c r="S19" s="461"/>
      <c r="T19" s="461"/>
      <c r="U19" s="461"/>
      <c r="V19" s="461"/>
      <c r="W19" s="461"/>
      <c r="X19" s="461"/>
      <c r="Y19" s="462"/>
      <c r="Z19" s="463"/>
      <c r="AA19" s="439"/>
      <c r="AB19" s="440"/>
      <c r="AC19" s="440"/>
      <c r="AD19" s="440"/>
      <c r="AE19" s="441"/>
      <c r="AF19" s="448"/>
      <c r="AG19" s="449"/>
      <c r="AH19" s="449"/>
      <c r="AI19" s="449"/>
      <c r="AJ19" s="449"/>
      <c r="AK19" s="450"/>
      <c r="AL19" s="439"/>
      <c r="AM19" s="440"/>
      <c r="AN19" s="441"/>
      <c r="AO19" s="350"/>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6"/>
    </row>
    <row r="20" spans="1:98" s="81" customFormat="1" ht="16.5" customHeight="1">
      <c r="B20" s="284"/>
      <c r="C20" s="285"/>
      <c r="D20" s="285"/>
      <c r="E20" s="285"/>
      <c r="F20" s="285"/>
      <c r="G20" s="286"/>
      <c r="H20" s="464" t="s">
        <v>51</v>
      </c>
      <c r="I20" s="465"/>
      <c r="J20" s="465"/>
      <c r="K20" s="465"/>
      <c r="L20" s="465"/>
      <c r="M20" s="465"/>
      <c r="N20" s="465"/>
      <c r="O20" s="465"/>
      <c r="P20" s="465"/>
      <c r="Q20" s="465"/>
      <c r="R20" s="465"/>
      <c r="S20" s="465"/>
      <c r="T20" s="465"/>
      <c r="U20" s="465"/>
      <c r="V20" s="465"/>
      <c r="W20" s="465"/>
      <c r="X20" s="465"/>
      <c r="Y20" s="465"/>
      <c r="Z20" s="466"/>
      <c r="AA20" s="442"/>
      <c r="AB20" s="443"/>
      <c r="AC20" s="443"/>
      <c r="AD20" s="443"/>
      <c r="AE20" s="444"/>
      <c r="AF20" s="451"/>
      <c r="AG20" s="452"/>
      <c r="AH20" s="452"/>
      <c r="AI20" s="452"/>
      <c r="AJ20" s="452"/>
      <c r="AK20" s="453"/>
      <c r="AL20" s="442"/>
      <c r="AM20" s="443"/>
      <c r="AN20" s="444"/>
      <c r="AO20" s="260" t="s">
        <v>17</v>
      </c>
      <c r="AP20" s="261"/>
      <c r="AQ20" s="261"/>
      <c r="AR20" s="261"/>
      <c r="AS20" s="332">
        <f>'認可外保育施設の利用者様情報（入力用）'!E12</f>
        <v>0</v>
      </c>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3"/>
    </row>
    <row r="21" spans="1:98" ht="13.9" customHeight="1">
      <c r="A21" s="83"/>
      <c r="B21" s="83"/>
      <c r="C21" s="81"/>
      <c r="D21" s="85"/>
      <c r="E21" s="85"/>
      <c r="F21" s="85"/>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4"/>
    </row>
    <row r="22" spans="1:98" s="87" customFormat="1" ht="16.5" customHeight="1">
      <c r="B22" s="403" t="s">
        <v>23</v>
      </c>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row>
    <row r="23" spans="1:98" s="89" customFormat="1" ht="16.5" customHeight="1">
      <c r="A23" s="88"/>
      <c r="B23" s="404" t="s">
        <v>36</v>
      </c>
      <c r="C23" s="405"/>
      <c r="D23" s="405"/>
      <c r="E23" s="405"/>
      <c r="F23" s="405"/>
      <c r="G23" s="405"/>
      <c r="H23" s="405"/>
      <c r="I23" s="405"/>
      <c r="J23" s="405"/>
      <c r="K23" s="405"/>
      <c r="L23" s="405"/>
      <c r="M23" s="405"/>
      <c r="N23" s="405"/>
      <c r="O23" s="405"/>
      <c r="P23" s="405"/>
      <c r="Q23" s="405"/>
      <c r="R23" s="406"/>
      <c r="S23" s="407" t="str">
        <f>IF('認可外保育施設の利用者様情報（入力用）'!E18="○","■","□")</f>
        <v>□</v>
      </c>
      <c r="T23" s="407"/>
      <c r="U23" s="408" t="s">
        <v>27</v>
      </c>
      <c r="V23" s="408"/>
      <c r="W23" s="408"/>
      <c r="X23" s="408"/>
      <c r="Y23" s="407" t="str">
        <f>IF('認可外保育施設の利用者様情報（入力用）'!I18="○","■","□")</f>
        <v>□</v>
      </c>
      <c r="Z23" s="407"/>
      <c r="AA23" s="409" t="s">
        <v>28</v>
      </c>
      <c r="AB23" s="409"/>
      <c r="AC23" s="409"/>
      <c r="AD23" s="409"/>
      <c r="AE23" s="410"/>
      <c r="AF23" s="411" t="s">
        <v>2</v>
      </c>
      <c r="AG23" s="412"/>
      <c r="AH23" s="412"/>
      <c r="AI23" s="412"/>
      <c r="AJ23" s="412"/>
      <c r="AK23" s="412"/>
      <c r="AL23" s="413"/>
      <c r="AM23" s="413"/>
      <c r="AN23" s="414"/>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6"/>
    </row>
    <row r="24" spans="1:98" s="89" customFormat="1" ht="16.5" customHeight="1">
      <c r="A24" s="88"/>
      <c r="B24" s="417" t="s">
        <v>33</v>
      </c>
      <c r="C24" s="418"/>
      <c r="D24" s="418"/>
      <c r="E24" s="418"/>
      <c r="F24" s="418"/>
      <c r="G24" s="418"/>
      <c r="H24" s="419"/>
      <c r="I24" s="420">
        <f>'認可外保育施設の利用者様情報（入力用）'!E16</f>
        <v>0</v>
      </c>
      <c r="J24" s="407"/>
      <c r="K24" s="407"/>
      <c r="L24" s="407"/>
      <c r="M24" s="407"/>
      <c r="N24" s="407"/>
      <c r="O24" s="407">
        <f>'認可外保育施設の利用者様情報（入力用）'!H16</f>
        <v>0</v>
      </c>
      <c r="P24" s="407"/>
      <c r="Q24" s="407"/>
      <c r="R24" s="407"/>
      <c r="S24" s="408" t="s">
        <v>9</v>
      </c>
      <c r="T24" s="408"/>
      <c r="U24" s="407">
        <f>'認可外保育施設の利用者様情報（入力用）'!K16</f>
        <v>0</v>
      </c>
      <c r="V24" s="407"/>
      <c r="W24" s="407"/>
      <c r="X24" s="407"/>
      <c r="Y24" s="408" t="s">
        <v>30</v>
      </c>
      <c r="Z24" s="408"/>
      <c r="AA24" s="407">
        <f>'認可外保育施設の利用者様情報（入力用）'!N16</f>
        <v>0</v>
      </c>
      <c r="AB24" s="407"/>
      <c r="AC24" s="407"/>
      <c r="AD24" s="408" t="s">
        <v>11</v>
      </c>
      <c r="AE24" s="421"/>
      <c r="AF24" s="313" t="s">
        <v>63</v>
      </c>
      <c r="AG24" s="274"/>
      <c r="AH24" s="274"/>
      <c r="AI24" s="274"/>
      <c r="AJ24" s="274"/>
      <c r="AK24" s="274"/>
      <c r="AL24" s="314"/>
      <c r="AM24" s="314"/>
      <c r="AN24" s="341">
        <f>'認可外保育施設の利用者様情報（入力用）'!E15</f>
        <v>0</v>
      </c>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3"/>
    </row>
    <row r="25" spans="1:98" s="89" customFormat="1" ht="16.5" customHeight="1">
      <c r="A25" s="88"/>
      <c r="B25" s="385" t="s">
        <v>232</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7"/>
      <c r="AF25" s="388" t="s">
        <v>1</v>
      </c>
      <c r="AG25" s="389"/>
      <c r="AH25" s="389"/>
      <c r="AI25" s="389"/>
      <c r="AJ25" s="389"/>
      <c r="AK25" s="389"/>
      <c r="AL25" s="389"/>
      <c r="AM25" s="390"/>
      <c r="AN25" s="394">
        <f>'認可外保育施設の利用者様情報（入力用）'!E14</f>
        <v>0</v>
      </c>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6"/>
    </row>
    <row r="26" spans="1:98" s="89" customFormat="1" ht="16.5" customHeight="1">
      <c r="A26" s="88"/>
      <c r="B26" s="198" t="str">
        <f>IF('認可外保育施設の利用者様情報（入力用）'!E20="○","■","□")</f>
        <v>□</v>
      </c>
      <c r="C26" s="199"/>
      <c r="D26" s="400" t="s">
        <v>12</v>
      </c>
      <c r="E26" s="400"/>
      <c r="F26" s="400"/>
      <c r="G26" s="400"/>
      <c r="H26" s="400"/>
      <c r="I26" s="400"/>
      <c r="J26" s="400"/>
      <c r="K26" s="400"/>
      <c r="L26" s="400"/>
      <c r="M26" s="400"/>
      <c r="N26" s="401" t="str">
        <f>IF('認可外保育施設の利用者様情報（入力用）'!I20="○","■","□")</f>
        <v>□</v>
      </c>
      <c r="O26" s="401"/>
      <c r="P26" s="400" t="s">
        <v>13</v>
      </c>
      <c r="Q26" s="400"/>
      <c r="R26" s="400"/>
      <c r="S26" s="400"/>
      <c r="T26" s="400"/>
      <c r="U26" s="400"/>
      <c r="V26" s="401" t="str">
        <f>IF('認可外保育施設の利用者様情報（入力用）'!M20="○","■","□")</f>
        <v>□</v>
      </c>
      <c r="W26" s="401"/>
      <c r="X26" s="400" t="s">
        <v>14</v>
      </c>
      <c r="Y26" s="400"/>
      <c r="Z26" s="400"/>
      <c r="AA26" s="400"/>
      <c r="AB26" s="400"/>
      <c r="AC26" s="400"/>
      <c r="AD26" s="400"/>
      <c r="AE26" s="402"/>
      <c r="AF26" s="391"/>
      <c r="AG26" s="392"/>
      <c r="AH26" s="392"/>
      <c r="AI26" s="392"/>
      <c r="AJ26" s="392"/>
      <c r="AK26" s="392"/>
      <c r="AL26" s="392"/>
      <c r="AM26" s="393"/>
      <c r="AN26" s="397"/>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9"/>
    </row>
    <row r="27" spans="1:98" ht="16.5" customHeight="1">
      <c r="B27" s="373" t="s">
        <v>24</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5"/>
      <c r="AR27" s="376" t="str">
        <f>'認可外保育施設の利用者様情報（入力用）'!E21</f>
        <v>令和</v>
      </c>
      <c r="AS27" s="357"/>
      <c r="AT27" s="357"/>
      <c r="AU27" s="357"/>
      <c r="AV27" s="357">
        <f>'認可外保育施設の利用者様情報（入力用）'!H21</f>
        <v>0</v>
      </c>
      <c r="AW27" s="357"/>
      <c r="AX27" s="357"/>
      <c r="AY27" s="357"/>
      <c r="AZ27" s="377" t="s">
        <v>9</v>
      </c>
      <c r="BA27" s="377"/>
      <c r="BB27" s="357"/>
      <c r="BC27" s="357"/>
      <c r="BD27" s="357"/>
      <c r="BE27" s="357"/>
      <c r="BF27" s="357" t="s">
        <v>10</v>
      </c>
      <c r="BG27" s="357"/>
      <c r="BH27" s="357"/>
      <c r="BI27" s="357"/>
      <c r="BJ27" s="357"/>
      <c r="BK27" s="357"/>
      <c r="BL27" s="357" t="s">
        <v>11</v>
      </c>
      <c r="BM27" s="357"/>
      <c r="BN27" s="358"/>
      <c r="BO27" s="359"/>
      <c r="BQ27" s="121"/>
    </row>
    <row r="28" spans="1:98" ht="13.9" customHeight="1">
      <c r="A28" s="83"/>
      <c r="B28" s="83"/>
      <c r="C28" s="81"/>
      <c r="D28" s="85"/>
      <c r="E28" s="85"/>
      <c r="F28" s="85"/>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4"/>
    </row>
    <row r="29" spans="1:98" s="52" customFormat="1" ht="16.5" customHeight="1">
      <c r="A29" s="90"/>
      <c r="B29" s="91" t="s">
        <v>71</v>
      </c>
      <c r="C29" s="92"/>
      <c r="D29" s="92"/>
      <c r="E29" s="92"/>
      <c r="F29" s="92"/>
      <c r="G29" s="92"/>
      <c r="H29" s="92"/>
      <c r="I29" s="92"/>
      <c r="J29" s="92"/>
      <c r="K29" s="92"/>
      <c r="L29" s="92"/>
      <c r="M29" s="92"/>
      <c r="N29" s="92"/>
      <c r="O29" s="92"/>
      <c r="P29" s="92"/>
      <c r="Q29" s="92"/>
      <c r="R29" s="92"/>
      <c r="S29" s="92"/>
      <c r="T29" s="92"/>
      <c r="U29" s="92"/>
      <c r="V29" s="93"/>
      <c r="W29" s="93"/>
      <c r="X29" s="93"/>
      <c r="Y29" s="93"/>
      <c r="Z29" s="93"/>
      <c r="AA29" s="93"/>
      <c r="AB29" s="93"/>
      <c r="AC29" s="93"/>
      <c r="AD29" s="93"/>
      <c r="AE29" s="90"/>
    </row>
    <row r="30" spans="1:98" s="97" customFormat="1" ht="16.5" customHeight="1">
      <c r="A30" s="94"/>
      <c r="B30" s="360" t="s">
        <v>19</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2"/>
      <c r="AK30" s="363" t="s">
        <v>20</v>
      </c>
      <c r="AL30" s="364"/>
      <c r="AM30" s="364"/>
      <c r="AN30" s="364"/>
      <c r="AO30" s="364"/>
      <c r="AP30" s="364"/>
      <c r="AQ30" s="364"/>
      <c r="AR30" s="364"/>
      <c r="AS30" s="364"/>
      <c r="AT30" s="365"/>
      <c r="AU30" s="120" t="str">
        <f>IF('認可外保育施設の利用者様情報（入力用）'!E26="○","■","□")</f>
        <v>□</v>
      </c>
      <c r="AV30" s="95"/>
      <c r="AW30" s="95" t="s">
        <v>31</v>
      </c>
      <c r="AX30" s="95"/>
      <c r="AY30" s="95"/>
      <c r="AZ30" s="95"/>
      <c r="BA30" s="95"/>
      <c r="BB30" s="95"/>
      <c r="BC30" s="120" t="str">
        <f>IF('認可外保育施設の利用者様情報（入力用）'!K26="○","■","□")</f>
        <v>□</v>
      </c>
      <c r="BD30" s="95"/>
      <c r="BE30" s="95" t="s">
        <v>32</v>
      </c>
      <c r="BF30" s="95"/>
      <c r="BG30" s="95"/>
      <c r="BH30" s="95"/>
      <c r="BI30" s="95"/>
      <c r="BJ30" s="95"/>
      <c r="BK30" s="95"/>
      <c r="BL30" s="95"/>
      <c r="BM30" s="95"/>
      <c r="BN30" s="95"/>
      <c r="BO30" s="96"/>
      <c r="CE30" s="52"/>
      <c r="CF30" s="52"/>
      <c r="CG30" s="52"/>
      <c r="CH30" s="52"/>
      <c r="CI30" s="52"/>
      <c r="CJ30" s="52"/>
      <c r="CK30" s="52"/>
      <c r="CL30" s="52"/>
      <c r="CM30" s="52"/>
      <c r="CN30" s="52"/>
      <c r="CO30" s="52"/>
      <c r="CP30" s="52"/>
      <c r="CQ30" s="52"/>
      <c r="CR30" s="52"/>
      <c r="CS30" s="52"/>
      <c r="CT30" s="52"/>
    </row>
    <row r="31" spans="1:98" s="99" customFormat="1" ht="16.5" customHeight="1">
      <c r="A31" s="98"/>
      <c r="B31" s="366">
        <f>'認可外保育施設の利用者様情報（入力用）'!E23</f>
        <v>0</v>
      </c>
      <c r="C31" s="329"/>
      <c r="D31" s="329"/>
      <c r="E31" s="329"/>
      <c r="F31" s="329"/>
      <c r="G31" s="329"/>
      <c r="H31" s="329"/>
      <c r="I31" s="329"/>
      <c r="J31" s="329"/>
      <c r="K31" s="329"/>
      <c r="L31" s="329"/>
      <c r="M31" s="329"/>
      <c r="N31" s="368" t="s">
        <v>3</v>
      </c>
      <c r="O31" s="368"/>
      <c r="P31" s="368"/>
      <c r="Q31" s="368"/>
      <c r="R31" s="368"/>
      <c r="S31" s="368"/>
      <c r="T31" s="368"/>
      <c r="U31" s="368"/>
      <c r="V31" s="368"/>
      <c r="W31" s="368"/>
      <c r="X31" s="368"/>
      <c r="Y31" s="335">
        <f>'認可外保育施設の利用者様情報（入力用）'!L23</f>
        <v>0</v>
      </c>
      <c r="Z31" s="335"/>
      <c r="AA31" s="335"/>
      <c r="AB31" s="335"/>
      <c r="AC31" s="335"/>
      <c r="AD31" s="335"/>
      <c r="AE31" s="335"/>
      <c r="AF31" s="335"/>
      <c r="AG31" s="369" t="s">
        <v>4</v>
      </c>
      <c r="AH31" s="369"/>
      <c r="AI31" s="369"/>
      <c r="AJ31" s="369"/>
      <c r="AK31" s="370" t="s">
        <v>21</v>
      </c>
      <c r="AL31" s="371"/>
      <c r="AM31" s="371"/>
      <c r="AN31" s="371"/>
      <c r="AO31" s="371"/>
      <c r="AP31" s="371"/>
      <c r="AQ31" s="371"/>
      <c r="AR31" s="371"/>
      <c r="AS31" s="371"/>
      <c r="AT31" s="372"/>
      <c r="AU31" s="353">
        <f>'認可外保育施設の利用者様情報（入力用）'!E27</f>
        <v>0</v>
      </c>
      <c r="AV31" s="353"/>
      <c r="AW31" s="354"/>
      <c r="AX31" s="355">
        <f>'認可外保育施設の利用者様情報（入力用）'!F27</f>
        <v>0</v>
      </c>
      <c r="AY31" s="353"/>
      <c r="AZ31" s="354"/>
      <c r="BA31" s="355">
        <f>'認可外保育施設の利用者様情報（入力用）'!G27</f>
        <v>0</v>
      </c>
      <c r="BB31" s="353"/>
      <c r="BC31" s="354"/>
      <c r="BD31" s="355">
        <f>'認可外保育施設の利用者様情報（入力用）'!H27</f>
        <v>0</v>
      </c>
      <c r="BE31" s="353"/>
      <c r="BF31" s="354"/>
      <c r="BG31" s="355">
        <f>'認可外保育施設の利用者様情報（入力用）'!I27</f>
        <v>0</v>
      </c>
      <c r="BH31" s="353"/>
      <c r="BI31" s="354"/>
      <c r="BJ31" s="355">
        <f>'認可外保育施設の利用者様情報（入力用）'!J27</f>
        <v>0</v>
      </c>
      <c r="BK31" s="353"/>
      <c r="BL31" s="354"/>
      <c r="BM31" s="355">
        <f>'認可外保育施設の利用者様情報（入力用）'!K27</f>
        <v>0</v>
      </c>
      <c r="BN31" s="353"/>
      <c r="BO31" s="378"/>
      <c r="BP31" s="89"/>
      <c r="BQ31" s="89"/>
      <c r="BR31" s="89"/>
      <c r="BS31" s="89"/>
      <c r="BT31" s="89"/>
      <c r="BU31" s="89"/>
      <c r="BV31" s="89"/>
      <c r="BW31" s="89"/>
      <c r="BX31" s="89"/>
      <c r="BY31" s="89"/>
      <c r="BZ31" s="89"/>
      <c r="CA31" s="89"/>
      <c r="CB31" s="89"/>
      <c r="CC31" s="89"/>
      <c r="CD31" s="89"/>
      <c r="CE31" s="79"/>
      <c r="CF31" s="79"/>
      <c r="CG31" s="79"/>
      <c r="CH31" s="79"/>
      <c r="CI31" s="79"/>
      <c r="CJ31" s="79"/>
      <c r="CK31" s="79"/>
      <c r="CL31" s="79"/>
      <c r="CM31" s="79"/>
      <c r="CN31" s="79"/>
      <c r="CO31" s="79"/>
      <c r="CP31" s="79"/>
      <c r="CQ31" s="79"/>
      <c r="CR31" s="79"/>
      <c r="CS31" s="79"/>
      <c r="CT31" s="79"/>
    </row>
    <row r="32" spans="1:98" s="99" customFormat="1" ht="16.5" customHeight="1">
      <c r="A32" s="98"/>
      <c r="B32" s="367"/>
      <c r="C32" s="332"/>
      <c r="D32" s="332"/>
      <c r="E32" s="332"/>
      <c r="F32" s="332"/>
      <c r="G32" s="332"/>
      <c r="H32" s="332"/>
      <c r="I32" s="332"/>
      <c r="J32" s="332"/>
      <c r="K32" s="332"/>
      <c r="L32" s="332"/>
      <c r="M32" s="332"/>
      <c r="N32" s="379" t="s">
        <v>5</v>
      </c>
      <c r="O32" s="379"/>
      <c r="P32" s="379"/>
      <c r="Q32" s="379"/>
      <c r="R32" s="379"/>
      <c r="S32" s="379"/>
      <c r="T32" s="379"/>
      <c r="U32" s="379"/>
      <c r="V32" s="379"/>
      <c r="W32" s="379"/>
      <c r="X32" s="379"/>
      <c r="Y32" s="332"/>
      <c r="Z32" s="332"/>
      <c r="AA32" s="332"/>
      <c r="AB32" s="332"/>
      <c r="AC32" s="332"/>
      <c r="AD32" s="332"/>
      <c r="AE32" s="332"/>
      <c r="AF32" s="332"/>
      <c r="AG32" s="379" t="s">
        <v>6</v>
      </c>
      <c r="AH32" s="379"/>
      <c r="AI32" s="379"/>
      <c r="AJ32" s="379"/>
      <c r="AK32" s="380" t="s">
        <v>22</v>
      </c>
      <c r="AL32" s="381"/>
      <c r="AM32" s="381"/>
      <c r="AN32" s="381"/>
      <c r="AO32" s="381"/>
      <c r="AP32" s="381"/>
      <c r="AQ32" s="381"/>
      <c r="AR32" s="381"/>
      <c r="AS32" s="381"/>
      <c r="AT32" s="382"/>
      <c r="AU32" s="383">
        <f>'認可外保育施設の利用者様情報（入力用）'!E28</f>
        <v>0</v>
      </c>
      <c r="AV32" s="383"/>
      <c r="AW32" s="383"/>
      <c r="AX32" s="383"/>
      <c r="AY32" s="383"/>
      <c r="AZ32" s="383"/>
      <c r="BA32" s="383"/>
      <c r="BB32" s="383"/>
      <c r="BC32" s="383"/>
      <c r="BD32" s="383"/>
      <c r="BE32" s="383"/>
      <c r="BF32" s="383"/>
      <c r="BG32" s="383"/>
      <c r="BH32" s="383"/>
      <c r="BI32" s="383"/>
      <c r="BJ32" s="383"/>
      <c r="BK32" s="383"/>
      <c r="BL32" s="383"/>
      <c r="BM32" s="383"/>
      <c r="BN32" s="383"/>
      <c r="BO32" s="384"/>
      <c r="BP32" s="89"/>
      <c r="BQ32" s="89"/>
      <c r="BR32" s="89"/>
      <c r="BS32" s="89"/>
      <c r="BT32" s="89"/>
      <c r="BU32" s="89"/>
      <c r="BV32" s="89"/>
      <c r="BW32" s="89"/>
      <c r="BX32" s="89"/>
      <c r="BY32" s="89"/>
      <c r="BZ32" s="89"/>
      <c r="CA32" s="89"/>
      <c r="CB32" s="89"/>
      <c r="CC32" s="89"/>
      <c r="CD32" s="89"/>
      <c r="CE32" s="79"/>
      <c r="CF32" s="79"/>
      <c r="CG32" s="79"/>
      <c r="CH32" s="79"/>
      <c r="CI32" s="79"/>
      <c r="CJ32" s="79"/>
      <c r="CK32" s="79"/>
      <c r="CL32" s="79"/>
      <c r="CM32" s="79"/>
      <c r="CN32" s="79"/>
      <c r="CO32" s="79"/>
      <c r="CP32" s="79"/>
      <c r="CQ32" s="79"/>
      <c r="CR32" s="79"/>
      <c r="CS32" s="79"/>
      <c r="CT32" s="79"/>
    </row>
    <row r="33" spans="1:98" s="101" customFormat="1" ht="16.5" customHeight="1">
      <c r="A33" s="100"/>
      <c r="B33" s="351" t="s">
        <v>72</v>
      </c>
      <c r="C33" s="351"/>
      <c r="D33" s="351"/>
      <c r="E33" s="352" t="s">
        <v>76</v>
      </c>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CE33" s="97"/>
      <c r="CF33" s="97"/>
      <c r="CG33" s="97"/>
      <c r="CH33" s="97"/>
      <c r="CI33" s="97"/>
      <c r="CJ33" s="97"/>
      <c r="CK33" s="97"/>
      <c r="CL33" s="97"/>
      <c r="CM33" s="97"/>
      <c r="CN33" s="97"/>
      <c r="CO33" s="97"/>
      <c r="CP33" s="97"/>
      <c r="CQ33" s="97"/>
      <c r="CR33" s="97"/>
      <c r="CS33" s="97"/>
      <c r="CT33" s="97"/>
    </row>
    <row r="34" spans="1:98" s="101" customFormat="1" ht="13.9" customHeight="1">
      <c r="A34" s="100"/>
      <c r="B34" s="102"/>
      <c r="C34" s="102"/>
      <c r="D34" s="102"/>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CE34" s="97"/>
      <c r="CF34" s="97"/>
      <c r="CG34" s="97"/>
      <c r="CH34" s="97"/>
      <c r="CI34" s="97"/>
      <c r="CJ34" s="97"/>
      <c r="CK34" s="97"/>
      <c r="CL34" s="97"/>
      <c r="CM34" s="97"/>
      <c r="CN34" s="97"/>
      <c r="CO34" s="97"/>
      <c r="CP34" s="97"/>
      <c r="CQ34" s="97"/>
      <c r="CR34" s="97"/>
      <c r="CS34" s="97"/>
      <c r="CT34" s="97"/>
    </row>
    <row r="35" spans="1:98" ht="16.5" customHeight="1">
      <c r="B35" s="356" t="s">
        <v>39</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row>
    <row r="36" spans="1:98" ht="16.5" customHeight="1">
      <c r="B36" s="266" t="s">
        <v>60</v>
      </c>
      <c r="C36" s="267"/>
      <c r="D36" s="313" t="s">
        <v>61</v>
      </c>
      <c r="E36" s="314"/>
      <c r="F36" s="314"/>
      <c r="G36" s="314"/>
      <c r="H36" s="314"/>
      <c r="I36" s="314"/>
      <c r="J36" s="314"/>
      <c r="K36" s="314"/>
      <c r="L36" s="341" t="e">
        <f>'認可外保育施設の利用者様情報（入力用）'!E31</f>
        <v>#N/A</v>
      </c>
      <c r="M36" s="342"/>
      <c r="N36" s="342"/>
      <c r="O36" s="342"/>
      <c r="P36" s="342"/>
      <c r="Q36" s="342"/>
      <c r="R36" s="342"/>
      <c r="S36" s="342"/>
      <c r="T36" s="342"/>
      <c r="U36" s="342"/>
      <c r="V36" s="342"/>
      <c r="W36" s="342"/>
      <c r="X36" s="342"/>
      <c r="Y36" s="342"/>
      <c r="Z36" s="342"/>
      <c r="AA36" s="342"/>
      <c r="AB36" s="342"/>
      <c r="AC36" s="343"/>
      <c r="AD36" s="278" t="s">
        <v>7</v>
      </c>
      <c r="AE36" s="279"/>
      <c r="AF36" s="279"/>
      <c r="AG36" s="279"/>
      <c r="AH36" s="279"/>
      <c r="AI36" s="279"/>
      <c r="AJ36" s="279"/>
      <c r="AK36" s="279"/>
      <c r="AL36" s="279"/>
      <c r="AM36" s="279"/>
      <c r="AN36" s="280"/>
      <c r="AO36" s="287" t="s">
        <v>52</v>
      </c>
      <c r="AP36" s="288"/>
      <c r="AQ36" s="326" t="e">
        <f>'認可外保育施設の利用者様情報（入力用）'!E32</f>
        <v>#N/A</v>
      </c>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7"/>
      <c r="BP36" s="104"/>
    </row>
    <row r="37" spans="1:98" ht="16.5" customHeight="1">
      <c r="B37" s="268"/>
      <c r="C37" s="269"/>
      <c r="D37" s="292" t="s">
        <v>37</v>
      </c>
      <c r="E37" s="315"/>
      <c r="F37" s="315"/>
      <c r="G37" s="315"/>
      <c r="H37" s="315"/>
      <c r="I37" s="315"/>
      <c r="J37" s="315"/>
      <c r="K37" s="316"/>
      <c r="L37" s="344">
        <f>'認可外保育施設の利用者様情報（入力用）'!E30</f>
        <v>0</v>
      </c>
      <c r="M37" s="345"/>
      <c r="N37" s="345"/>
      <c r="O37" s="345"/>
      <c r="P37" s="345"/>
      <c r="Q37" s="345"/>
      <c r="R37" s="345"/>
      <c r="S37" s="345"/>
      <c r="T37" s="345"/>
      <c r="U37" s="345"/>
      <c r="V37" s="345"/>
      <c r="W37" s="345"/>
      <c r="X37" s="345"/>
      <c r="Y37" s="345"/>
      <c r="Z37" s="345"/>
      <c r="AA37" s="345"/>
      <c r="AB37" s="345"/>
      <c r="AC37" s="346"/>
      <c r="AD37" s="281"/>
      <c r="AE37" s="282"/>
      <c r="AF37" s="282"/>
      <c r="AG37" s="282"/>
      <c r="AH37" s="282"/>
      <c r="AI37" s="282"/>
      <c r="AJ37" s="282"/>
      <c r="AK37" s="282"/>
      <c r="AL37" s="282"/>
      <c r="AM37" s="282"/>
      <c r="AN37" s="283"/>
      <c r="AO37" s="350" t="e">
        <f>'認可外保育施設の利用者様情報（入力用）'!E33</f>
        <v>#N/A</v>
      </c>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6"/>
      <c r="BP37" s="105"/>
    </row>
    <row r="38" spans="1:98" ht="16.5" customHeight="1">
      <c r="B38" s="268"/>
      <c r="C38" s="269"/>
      <c r="D38" s="284"/>
      <c r="E38" s="285"/>
      <c r="F38" s="285"/>
      <c r="G38" s="285"/>
      <c r="H38" s="285"/>
      <c r="I38" s="285"/>
      <c r="J38" s="285"/>
      <c r="K38" s="286"/>
      <c r="L38" s="347"/>
      <c r="M38" s="348"/>
      <c r="N38" s="348"/>
      <c r="O38" s="348"/>
      <c r="P38" s="348"/>
      <c r="Q38" s="348"/>
      <c r="R38" s="348"/>
      <c r="S38" s="348"/>
      <c r="T38" s="348"/>
      <c r="U38" s="348"/>
      <c r="V38" s="348"/>
      <c r="W38" s="348"/>
      <c r="X38" s="348"/>
      <c r="Y38" s="348"/>
      <c r="Z38" s="348"/>
      <c r="AA38" s="348"/>
      <c r="AB38" s="348"/>
      <c r="AC38" s="349"/>
      <c r="AD38" s="284"/>
      <c r="AE38" s="285"/>
      <c r="AF38" s="285"/>
      <c r="AG38" s="285"/>
      <c r="AH38" s="285"/>
      <c r="AI38" s="285"/>
      <c r="AJ38" s="285"/>
      <c r="AK38" s="285"/>
      <c r="AL38" s="285"/>
      <c r="AM38" s="285"/>
      <c r="AN38" s="286"/>
      <c r="AO38" s="260" t="s">
        <v>17</v>
      </c>
      <c r="AP38" s="261"/>
      <c r="AQ38" s="261"/>
      <c r="AR38" s="261"/>
      <c r="AS38" s="332" t="e">
        <f>'認可外保育施設の利用者様情報（入力用）'!E34</f>
        <v>#N/A</v>
      </c>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3"/>
      <c r="BP38" s="105"/>
    </row>
    <row r="39" spans="1:98" s="89" customFormat="1" ht="16.5" customHeight="1">
      <c r="A39" s="88"/>
      <c r="B39" s="270"/>
      <c r="C39" s="271"/>
      <c r="D39" s="306" t="s">
        <v>73</v>
      </c>
      <c r="E39" s="307"/>
      <c r="F39" s="307"/>
      <c r="G39" s="307"/>
      <c r="H39" s="307"/>
      <c r="I39" s="307"/>
      <c r="J39" s="307"/>
      <c r="K39" s="307"/>
      <c r="L39" s="307"/>
      <c r="M39" s="307"/>
      <c r="N39" s="307"/>
      <c r="O39" s="307"/>
      <c r="P39" s="307"/>
      <c r="Q39" s="307"/>
      <c r="R39" s="307"/>
      <c r="S39" s="307"/>
      <c r="T39" s="308"/>
      <c r="U39" s="323" t="str">
        <f>IF('認可外保育施設の利用者様情報（入力用）'!E36="○","■","□")</f>
        <v>□</v>
      </c>
      <c r="V39" s="323"/>
      <c r="W39" s="254" t="s">
        <v>25</v>
      </c>
      <c r="X39" s="254"/>
      <c r="Y39" s="254"/>
      <c r="Z39" s="322">
        <f>'認可外保育施設の利用者様情報（入力用）'!E37</f>
        <v>0</v>
      </c>
      <c r="AA39" s="322"/>
      <c r="AB39" s="322"/>
      <c r="AC39" s="322"/>
      <c r="AD39" s="322"/>
      <c r="AE39" s="322"/>
      <c r="AF39" s="322"/>
      <c r="AG39" s="322"/>
      <c r="AH39" s="254" t="s">
        <v>8</v>
      </c>
      <c r="AI39" s="254"/>
      <c r="AJ39" s="323" t="str">
        <f>IF('認可外保育施設の利用者様情報（入力用）'!I36="○","■","□")</f>
        <v>□</v>
      </c>
      <c r="AK39" s="323"/>
      <c r="AL39" s="254" t="s">
        <v>26</v>
      </c>
      <c r="AM39" s="254"/>
      <c r="AN39" s="254"/>
      <c r="AO39" s="322">
        <f>'認可外保育施設の利用者様情報（入力用）'!I37</f>
        <v>0</v>
      </c>
      <c r="AP39" s="322"/>
      <c r="AQ39" s="322"/>
      <c r="AR39" s="322"/>
      <c r="AS39" s="322"/>
      <c r="AT39" s="322"/>
      <c r="AU39" s="322"/>
      <c r="AV39" s="322"/>
      <c r="AW39" s="254" t="s">
        <v>8</v>
      </c>
      <c r="AX39" s="254"/>
      <c r="AY39" s="323" t="str">
        <f>IF('認可外保育施設の利用者様情報（入力用）'!M36="○","■","□")</f>
        <v>□</v>
      </c>
      <c r="AZ39" s="323"/>
      <c r="BA39" s="254" t="s">
        <v>40</v>
      </c>
      <c r="BB39" s="254"/>
      <c r="BC39" s="254"/>
      <c r="BD39" s="254"/>
      <c r="BE39" s="254"/>
      <c r="BF39" s="324">
        <f>'認可外保育施設の利用者様情報（入力用）'!M37</f>
        <v>0</v>
      </c>
      <c r="BG39" s="324"/>
      <c r="BH39" s="324"/>
      <c r="BI39" s="324"/>
      <c r="BJ39" s="324"/>
      <c r="BK39" s="324"/>
      <c r="BL39" s="324"/>
      <c r="BM39" s="324"/>
      <c r="BN39" s="254" t="s">
        <v>8</v>
      </c>
      <c r="BO39" s="256"/>
    </row>
    <row r="40" spans="1:98" ht="16.5" customHeight="1">
      <c r="B40" s="266" t="s">
        <v>64</v>
      </c>
      <c r="C40" s="267"/>
      <c r="D40" s="313" t="s">
        <v>50</v>
      </c>
      <c r="E40" s="314"/>
      <c r="F40" s="314"/>
      <c r="G40" s="314"/>
      <c r="H40" s="314"/>
      <c r="I40" s="314"/>
      <c r="J40" s="314"/>
      <c r="K40" s="314"/>
      <c r="L40" s="338">
        <f>'認可外保育施設の利用者様情報（入力用）'!E39</f>
        <v>0</v>
      </c>
      <c r="M40" s="339"/>
      <c r="N40" s="339"/>
      <c r="O40" s="339"/>
      <c r="P40" s="339"/>
      <c r="Q40" s="339"/>
      <c r="R40" s="339"/>
      <c r="S40" s="339"/>
      <c r="T40" s="339"/>
      <c r="U40" s="339"/>
      <c r="V40" s="339"/>
      <c r="W40" s="339"/>
      <c r="X40" s="339"/>
      <c r="Y40" s="339"/>
      <c r="Z40" s="339"/>
      <c r="AA40" s="339"/>
      <c r="AB40" s="339"/>
      <c r="AC40" s="340"/>
      <c r="AD40" s="278" t="s">
        <v>7</v>
      </c>
      <c r="AE40" s="279"/>
      <c r="AF40" s="279"/>
      <c r="AG40" s="279"/>
      <c r="AH40" s="279"/>
      <c r="AI40" s="279"/>
      <c r="AJ40" s="279"/>
      <c r="AK40" s="279"/>
      <c r="AL40" s="279"/>
      <c r="AM40" s="279"/>
      <c r="AN40" s="280"/>
      <c r="AO40" s="287" t="s">
        <v>52</v>
      </c>
      <c r="AP40" s="288"/>
      <c r="AQ40" s="325">
        <f>'認可外保育施設の利用者様情報（入力用）'!E40</f>
        <v>0</v>
      </c>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7"/>
      <c r="BP40" s="104"/>
    </row>
    <row r="41" spans="1:98" ht="16.5" customHeight="1">
      <c r="B41" s="268"/>
      <c r="C41" s="269"/>
      <c r="D41" s="292" t="s">
        <v>37</v>
      </c>
      <c r="E41" s="315"/>
      <c r="F41" s="315"/>
      <c r="G41" s="315"/>
      <c r="H41" s="315"/>
      <c r="I41" s="315"/>
      <c r="J41" s="315"/>
      <c r="K41" s="316"/>
      <c r="L41" s="328">
        <f>'認可外保育施設の利用者様情報（入力用）'!E38</f>
        <v>0</v>
      </c>
      <c r="M41" s="329"/>
      <c r="N41" s="329"/>
      <c r="O41" s="329"/>
      <c r="P41" s="329"/>
      <c r="Q41" s="329"/>
      <c r="R41" s="329"/>
      <c r="S41" s="329"/>
      <c r="T41" s="329"/>
      <c r="U41" s="329"/>
      <c r="V41" s="329"/>
      <c r="W41" s="329"/>
      <c r="X41" s="329"/>
      <c r="Y41" s="329"/>
      <c r="Z41" s="329"/>
      <c r="AA41" s="329"/>
      <c r="AB41" s="329"/>
      <c r="AC41" s="330"/>
      <c r="AD41" s="281"/>
      <c r="AE41" s="282"/>
      <c r="AF41" s="282"/>
      <c r="AG41" s="282"/>
      <c r="AH41" s="282"/>
      <c r="AI41" s="282"/>
      <c r="AJ41" s="282"/>
      <c r="AK41" s="282"/>
      <c r="AL41" s="282"/>
      <c r="AM41" s="282"/>
      <c r="AN41" s="283"/>
      <c r="AO41" s="334">
        <f>'認可外保育施設の利用者様情報（入力用）'!E41</f>
        <v>0</v>
      </c>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6"/>
      <c r="BP41" s="105"/>
    </row>
    <row r="42" spans="1:98" ht="16.5" customHeight="1">
      <c r="B42" s="268"/>
      <c r="C42" s="269"/>
      <c r="D42" s="284"/>
      <c r="E42" s="285"/>
      <c r="F42" s="285"/>
      <c r="G42" s="285"/>
      <c r="H42" s="285"/>
      <c r="I42" s="285"/>
      <c r="J42" s="285"/>
      <c r="K42" s="286"/>
      <c r="L42" s="331"/>
      <c r="M42" s="332"/>
      <c r="N42" s="332"/>
      <c r="O42" s="332"/>
      <c r="P42" s="332"/>
      <c r="Q42" s="332"/>
      <c r="R42" s="332"/>
      <c r="S42" s="332"/>
      <c r="T42" s="332"/>
      <c r="U42" s="332"/>
      <c r="V42" s="332"/>
      <c r="W42" s="332"/>
      <c r="X42" s="332"/>
      <c r="Y42" s="332"/>
      <c r="Z42" s="332"/>
      <c r="AA42" s="332"/>
      <c r="AB42" s="332"/>
      <c r="AC42" s="333"/>
      <c r="AD42" s="284"/>
      <c r="AE42" s="285"/>
      <c r="AF42" s="285"/>
      <c r="AG42" s="285"/>
      <c r="AH42" s="285"/>
      <c r="AI42" s="285"/>
      <c r="AJ42" s="285"/>
      <c r="AK42" s="285"/>
      <c r="AL42" s="285"/>
      <c r="AM42" s="285"/>
      <c r="AN42" s="286"/>
      <c r="AO42" s="260" t="s">
        <v>17</v>
      </c>
      <c r="AP42" s="261"/>
      <c r="AQ42" s="261"/>
      <c r="AR42" s="261"/>
      <c r="AS42" s="337">
        <f>'認可外保育施設の利用者様情報（入力用）'!E42</f>
        <v>0</v>
      </c>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3"/>
      <c r="BP42" s="105"/>
    </row>
    <row r="43" spans="1:98" s="89" customFormat="1" ht="16.5" customHeight="1">
      <c r="A43" s="88"/>
      <c r="B43" s="270"/>
      <c r="C43" s="271"/>
      <c r="D43" s="306" t="s">
        <v>73</v>
      </c>
      <c r="E43" s="307"/>
      <c r="F43" s="307"/>
      <c r="G43" s="307"/>
      <c r="H43" s="307"/>
      <c r="I43" s="307"/>
      <c r="J43" s="307"/>
      <c r="K43" s="307"/>
      <c r="L43" s="307"/>
      <c r="M43" s="307"/>
      <c r="N43" s="307"/>
      <c r="O43" s="307"/>
      <c r="P43" s="307"/>
      <c r="Q43" s="307"/>
      <c r="R43" s="307"/>
      <c r="S43" s="307"/>
      <c r="T43" s="308"/>
      <c r="U43" s="323" t="str">
        <f>IF('認可外保育施設の利用者様情報（入力用）'!E44="○","■","□")</f>
        <v>□</v>
      </c>
      <c r="V43" s="323"/>
      <c r="W43" s="254" t="s">
        <v>25</v>
      </c>
      <c r="X43" s="254"/>
      <c r="Y43" s="254"/>
      <c r="Z43" s="322">
        <f>'認可外保育施設の利用者様情報（入力用）'!E45</f>
        <v>0</v>
      </c>
      <c r="AA43" s="322"/>
      <c r="AB43" s="322"/>
      <c r="AC43" s="322"/>
      <c r="AD43" s="322"/>
      <c r="AE43" s="322"/>
      <c r="AF43" s="322"/>
      <c r="AG43" s="322"/>
      <c r="AH43" s="254" t="s">
        <v>8</v>
      </c>
      <c r="AI43" s="254"/>
      <c r="AJ43" s="323" t="str">
        <f>IF('認可外保育施設の利用者様情報（入力用）'!I44="○","■","□")</f>
        <v>□</v>
      </c>
      <c r="AK43" s="323"/>
      <c r="AL43" s="254" t="s">
        <v>26</v>
      </c>
      <c r="AM43" s="254"/>
      <c r="AN43" s="254"/>
      <c r="AO43" s="322">
        <f>'認可外保育施設の利用者様情報（入力用）'!I45</f>
        <v>0</v>
      </c>
      <c r="AP43" s="322"/>
      <c r="AQ43" s="322"/>
      <c r="AR43" s="322"/>
      <c r="AS43" s="322"/>
      <c r="AT43" s="322"/>
      <c r="AU43" s="322"/>
      <c r="AV43" s="322"/>
      <c r="AW43" s="254" t="s">
        <v>8</v>
      </c>
      <c r="AX43" s="254"/>
      <c r="AY43" s="323" t="str">
        <f>IF('認可外保育施設の利用者様情報（入力用）'!M44="○","■","□")</f>
        <v>□</v>
      </c>
      <c r="AZ43" s="323"/>
      <c r="BA43" s="254" t="s">
        <v>40</v>
      </c>
      <c r="BB43" s="254"/>
      <c r="BC43" s="254"/>
      <c r="BD43" s="254"/>
      <c r="BE43" s="254"/>
      <c r="BF43" s="324">
        <f>'認可外保育施設の利用者様情報（入力用）'!M45</f>
        <v>0</v>
      </c>
      <c r="BG43" s="324"/>
      <c r="BH43" s="324"/>
      <c r="BI43" s="324"/>
      <c r="BJ43" s="324"/>
      <c r="BK43" s="324"/>
      <c r="BL43" s="324"/>
      <c r="BM43" s="324"/>
      <c r="BN43" s="254" t="s">
        <v>8</v>
      </c>
      <c r="BO43" s="256"/>
    </row>
    <row r="44" spans="1:98" ht="16.5" customHeight="1">
      <c r="B44" s="266" t="s">
        <v>67</v>
      </c>
      <c r="C44" s="267"/>
      <c r="D44" s="313" t="s">
        <v>50</v>
      </c>
      <c r="E44" s="314"/>
      <c r="F44" s="314"/>
      <c r="G44" s="314"/>
      <c r="H44" s="314"/>
      <c r="I44" s="314"/>
      <c r="J44" s="314"/>
      <c r="K44" s="314"/>
      <c r="L44" s="275">
        <f>'認可外保育施設の利用者様情報（入力用）'!E47</f>
        <v>0</v>
      </c>
      <c r="M44" s="276"/>
      <c r="N44" s="276"/>
      <c r="O44" s="276"/>
      <c r="P44" s="276"/>
      <c r="Q44" s="276"/>
      <c r="R44" s="276"/>
      <c r="S44" s="276"/>
      <c r="T44" s="276"/>
      <c r="U44" s="276"/>
      <c r="V44" s="276"/>
      <c r="W44" s="276"/>
      <c r="X44" s="276"/>
      <c r="Y44" s="276"/>
      <c r="Z44" s="276"/>
      <c r="AA44" s="276"/>
      <c r="AB44" s="276"/>
      <c r="AC44" s="277"/>
      <c r="AD44" s="278" t="s">
        <v>7</v>
      </c>
      <c r="AE44" s="279"/>
      <c r="AF44" s="279"/>
      <c r="AG44" s="279"/>
      <c r="AH44" s="279"/>
      <c r="AI44" s="279"/>
      <c r="AJ44" s="279"/>
      <c r="AK44" s="279"/>
      <c r="AL44" s="279"/>
      <c r="AM44" s="279"/>
      <c r="AN44" s="280"/>
      <c r="AO44" s="287" t="s">
        <v>52</v>
      </c>
      <c r="AP44" s="288"/>
      <c r="AQ44" s="289">
        <f>'認可外保育施設の利用者様情報（入力用）'!E48</f>
        <v>0</v>
      </c>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1"/>
      <c r="BP44" s="104"/>
    </row>
    <row r="45" spans="1:98" ht="16.5" customHeight="1">
      <c r="B45" s="268"/>
      <c r="C45" s="269"/>
      <c r="D45" s="292" t="s">
        <v>37</v>
      </c>
      <c r="E45" s="315"/>
      <c r="F45" s="315"/>
      <c r="G45" s="315"/>
      <c r="H45" s="315"/>
      <c r="I45" s="315"/>
      <c r="J45" s="315"/>
      <c r="K45" s="316"/>
      <c r="L45" s="298">
        <f>'認可外保育施設の利用者様情報（入力用）'!E46</f>
        <v>0</v>
      </c>
      <c r="M45" s="317"/>
      <c r="N45" s="317"/>
      <c r="O45" s="317"/>
      <c r="P45" s="317"/>
      <c r="Q45" s="317"/>
      <c r="R45" s="317"/>
      <c r="S45" s="317"/>
      <c r="T45" s="317"/>
      <c r="U45" s="317"/>
      <c r="V45" s="317"/>
      <c r="W45" s="317"/>
      <c r="X45" s="317"/>
      <c r="Y45" s="317"/>
      <c r="Z45" s="317"/>
      <c r="AA45" s="317"/>
      <c r="AB45" s="317"/>
      <c r="AC45" s="318"/>
      <c r="AD45" s="281"/>
      <c r="AE45" s="282"/>
      <c r="AF45" s="282"/>
      <c r="AG45" s="282"/>
      <c r="AH45" s="282"/>
      <c r="AI45" s="282"/>
      <c r="AJ45" s="282"/>
      <c r="AK45" s="282"/>
      <c r="AL45" s="282"/>
      <c r="AM45" s="282"/>
      <c r="AN45" s="283"/>
      <c r="AO45" s="257">
        <f>'認可外保育施設の利用者様情報（入力用）'!E49</f>
        <v>0</v>
      </c>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9"/>
      <c r="BP45" s="105"/>
    </row>
    <row r="46" spans="1:98" ht="16.5" customHeight="1">
      <c r="B46" s="268"/>
      <c r="C46" s="269"/>
      <c r="D46" s="284"/>
      <c r="E46" s="285"/>
      <c r="F46" s="285"/>
      <c r="G46" s="285"/>
      <c r="H46" s="285"/>
      <c r="I46" s="285"/>
      <c r="J46" s="285"/>
      <c r="K46" s="286"/>
      <c r="L46" s="319"/>
      <c r="M46" s="320"/>
      <c r="N46" s="320"/>
      <c r="O46" s="320"/>
      <c r="P46" s="320"/>
      <c r="Q46" s="320"/>
      <c r="R46" s="320"/>
      <c r="S46" s="320"/>
      <c r="T46" s="320"/>
      <c r="U46" s="320"/>
      <c r="V46" s="320"/>
      <c r="W46" s="320"/>
      <c r="X46" s="320"/>
      <c r="Y46" s="320"/>
      <c r="Z46" s="320"/>
      <c r="AA46" s="320"/>
      <c r="AB46" s="320"/>
      <c r="AC46" s="321"/>
      <c r="AD46" s="284"/>
      <c r="AE46" s="285"/>
      <c r="AF46" s="285"/>
      <c r="AG46" s="285"/>
      <c r="AH46" s="285"/>
      <c r="AI46" s="285"/>
      <c r="AJ46" s="285"/>
      <c r="AK46" s="285"/>
      <c r="AL46" s="285"/>
      <c r="AM46" s="285"/>
      <c r="AN46" s="286"/>
      <c r="AO46" s="310" t="s">
        <v>17</v>
      </c>
      <c r="AP46" s="311"/>
      <c r="AQ46" s="311"/>
      <c r="AR46" s="311"/>
      <c r="AS46" s="262">
        <f>'認可外保育施設の利用者様情報（入力用）'!E50</f>
        <v>0</v>
      </c>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4"/>
      <c r="BP46" s="105"/>
    </row>
    <row r="47" spans="1:98" s="89" customFormat="1" ht="16.5" customHeight="1">
      <c r="A47" s="88"/>
      <c r="B47" s="270"/>
      <c r="C47" s="271"/>
      <c r="D47" s="306" t="s">
        <v>73</v>
      </c>
      <c r="E47" s="307"/>
      <c r="F47" s="307"/>
      <c r="G47" s="307"/>
      <c r="H47" s="307"/>
      <c r="I47" s="307"/>
      <c r="J47" s="307"/>
      <c r="K47" s="307"/>
      <c r="L47" s="307"/>
      <c r="M47" s="307"/>
      <c r="N47" s="307"/>
      <c r="O47" s="307"/>
      <c r="P47" s="307"/>
      <c r="Q47" s="307"/>
      <c r="R47" s="307"/>
      <c r="S47" s="307"/>
      <c r="T47" s="308"/>
      <c r="U47" s="305" t="str">
        <f>IF('認可外保育施設の利用者様情報（入力用）'!E52="○","■","□")</f>
        <v>□</v>
      </c>
      <c r="V47" s="305"/>
      <c r="W47" s="254" t="s">
        <v>25</v>
      </c>
      <c r="X47" s="254"/>
      <c r="Y47" s="254"/>
      <c r="Z47" s="302">
        <f>'認可外保育施設の利用者様情報（入力用）'!E53</f>
        <v>0</v>
      </c>
      <c r="AA47" s="302"/>
      <c r="AB47" s="302"/>
      <c r="AC47" s="302"/>
      <c r="AD47" s="302"/>
      <c r="AE47" s="302"/>
      <c r="AF47" s="302"/>
      <c r="AG47" s="302"/>
      <c r="AH47" s="254" t="s">
        <v>8</v>
      </c>
      <c r="AI47" s="254"/>
      <c r="AJ47" s="305" t="str">
        <f>IF('認可外保育施設の利用者様情報（入力用）'!I52="○","■","□")</f>
        <v>□</v>
      </c>
      <c r="AK47" s="305"/>
      <c r="AL47" s="254" t="s">
        <v>26</v>
      </c>
      <c r="AM47" s="254"/>
      <c r="AN47" s="254"/>
      <c r="AO47" s="302">
        <f>'認可外保育施設の利用者様情報（入力用）'!I53</f>
        <v>0</v>
      </c>
      <c r="AP47" s="302"/>
      <c r="AQ47" s="302"/>
      <c r="AR47" s="302"/>
      <c r="AS47" s="302"/>
      <c r="AT47" s="302"/>
      <c r="AU47" s="302"/>
      <c r="AV47" s="302"/>
      <c r="AW47" s="254" t="s">
        <v>8</v>
      </c>
      <c r="AX47" s="254"/>
      <c r="AY47" s="305" t="str">
        <f>IF('認可外保育施設の利用者様情報（入力用）'!M52="○","■","□")</f>
        <v>□</v>
      </c>
      <c r="AZ47" s="305"/>
      <c r="BA47" s="254" t="s">
        <v>40</v>
      </c>
      <c r="BB47" s="254"/>
      <c r="BC47" s="254"/>
      <c r="BD47" s="254"/>
      <c r="BE47" s="254"/>
      <c r="BF47" s="255">
        <f>'認可外保育施設の利用者様情報（入力用）'!M53</f>
        <v>0</v>
      </c>
      <c r="BG47" s="255"/>
      <c r="BH47" s="255"/>
      <c r="BI47" s="255"/>
      <c r="BJ47" s="255"/>
      <c r="BK47" s="255"/>
      <c r="BL47" s="255"/>
      <c r="BM47" s="255"/>
      <c r="BN47" s="254" t="s">
        <v>8</v>
      </c>
      <c r="BO47" s="256"/>
    </row>
    <row r="48" spans="1:98" ht="15" customHeight="1">
      <c r="AU48" s="312" t="s">
        <v>18</v>
      </c>
      <c r="AV48" s="312"/>
      <c r="AW48" s="312"/>
      <c r="AX48" s="312"/>
      <c r="AY48" s="312"/>
      <c r="AZ48" s="312"/>
      <c r="BA48" s="312"/>
      <c r="BB48" s="312"/>
      <c r="BC48" s="312"/>
      <c r="BD48" s="312"/>
      <c r="BE48" s="312"/>
      <c r="BF48" s="312"/>
      <c r="BG48" s="312"/>
      <c r="BH48" s="312"/>
      <c r="BI48" s="312"/>
      <c r="BJ48" s="312"/>
      <c r="BK48" s="312"/>
      <c r="BL48" s="312"/>
      <c r="BM48" s="312"/>
      <c r="BN48" s="312"/>
      <c r="BO48" s="312"/>
    </row>
    <row r="49" spans="1:103" ht="16.5" customHeight="1">
      <c r="AU49" s="106"/>
      <c r="AV49" s="106"/>
      <c r="AW49" s="106"/>
      <c r="AX49" s="106"/>
      <c r="AY49" s="106"/>
      <c r="AZ49" s="106"/>
      <c r="BA49" s="106"/>
      <c r="BB49" s="106"/>
      <c r="BC49" s="106"/>
      <c r="BD49" s="106"/>
      <c r="BE49" s="106"/>
      <c r="BF49" s="106"/>
      <c r="BG49" s="106"/>
      <c r="BH49" s="106"/>
      <c r="BI49" s="106"/>
      <c r="BJ49" s="106"/>
      <c r="BK49" s="106"/>
      <c r="BL49" s="106"/>
      <c r="BM49" s="106"/>
      <c r="BN49" s="106"/>
      <c r="BO49" s="106"/>
    </row>
    <row r="50" spans="1:103" ht="16.5" customHeight="1">
      <c r="B50" s="266" t="s">
        <v>68</v>
      </c>
      <c r="C50" s="267"/>
      <c r="D50" s="272" t="s">
        <v>65</v>
      </c>
      <c r="E50" s="273"/>
      <c r="F50" s="273"/>
      <c r="G50" s="273"/>
      <c r="H50" s="273"/>
      <c r="I50" s="273"/>
      <c r="J50" s="273"/>
      <c r="K50" s="274"/>
      <c r="L50" s="275">
        <f>'認可外保育施設の利用者様情報（入力用）'!E55</f>
        <v>0</v>
      </c>
      <c r="M50" s="276"/>
      <c r="N50" s="276"/>
      <c r="O50" s="276"/>
      <c r="P50" s="276"/>
      <c r="Q50" s="276"/>
      <c r="R50" s="276"/>
      <c r="S50" s="276"/>
      <c r="T50" s="276"/>
      <c r="U50" s="276"/>
      <c r="V50" s="276"/>
      <c r="W50" s="276"/>
      <c r="X50" s="276"/>
      <c r="Y50" s="276"/>
      <c r="Z50" s="276"/>
      <c r="AA50" s="276"/>
      <c r="AB50" s="276"/>
      <c r="AC50" s="277"/>
      <c r="AD50" s="278" t="s">
        <v>7</v>
      </c>
      <c r="AE50" s="279"/>
      <c r="AF50" s="279"/>
      <c r="AG50" s="279"/>
      <c r="AH50" s="279"/>
      <c r="AI50" s="279"/>
      <c r="AJ50" s="279"/>
      <c r="AK50" s="279"/>
      <c r="AL50" s="279"/>
      <c r="AM50" s="279"/>
      <c r="AN50" s="280"/>
      <c r="AO50" s="303" t="s">
        <v>66</v>
      </c>
      <c r="AP50" s="304"/>
      <c r="AQ50" s="289">
        <f>'認可外保育施設の利用者様情報（入力用）'!E56</f>
        <v>0</v>
      </c>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1"/>
      <c r="BP50" s="104"/>
    </row>
    <row r="51" spans="1:103" ht="16.5" customHeight="1">
      <c r="B51" s="268"/>
      <c r="C51" s="269"/>
      <c r="D51" s="292" t="s">
        <v>37</v>
      </c>
      <c r="E51" s="293"/>
      <c r="F51" s="293"/>
      <c r="G51" s="293"/>
      <c r="H51" s="293"/>
      <c r="I51" s="293"/>
      <c r="J51" s="293"/>
      <c r="K51" s="294"/>
      <c r="L51" s="298">
        <f>'認可外保育施設の利用者様情報（入力用）'!E54</f>
        <v>0</v>
      </c>
      <c r="M51" s="299"/>
      <c r="N51" s="299"/>
      <c r="O51" s="299"/>
      <c r="P51" s="299"/>
      <c r="Q51" s="299"/>
      <c r="R51" s="299"/>
      <c r="S51" s="299"/>
      <c r="T51" s="299"/>
      <c r="U51" s="299"/>
      <c r="V51" s="299"/>
      <c r="W51" s="299"/>
      <c r="X51" s="299"/>
      <c r="Y51" s="299"/>
      <c r="Z51" s="299"/>
      <c r="AA51" s="299"/>
      <c r="AB51" s="299"/>
      <c r="AC51" s="300"/>
      <c r="AD51" s="281"/>
      <c r="AE51" s="282"/>
      <c r="AF51" s="282"/>
      <c r="AG51" s="282"/>
      <c r="AH51" s="282"/>
      <c r="AI51" s="282"/>
      <c r="AJ51" s="282"/>
      <c r="AK51" s="282"/>
      <c r="AL51" s="282"/>
      <c r="AM51" s="282"/>
      <c r="AN51" s="283"/>
      <c r="AO51" s="257">
        <f>'認可外保育施設の利用者様情報（入力用）'!E57</f>
        <v>0</v>
      </c>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9"/>
      <c r="BP51" s="105"/>
    </row>
    <row r="52" spans="1:103" ht="16.5" customHeight="1">
      <c r="B52" s="268"/>
      <c r="C52" s="269"/>
      <c r="D52" s="295"/>
      <c r="E52" s="296"/>
      <c r="F52" s="296"/>
      <c r="G52" s="296"/>
      <c r="H52" s="296"/>
      <c r="I52" s="296"/>
      <c r="J52" s="296"/>
      <c r="K52" s="297"/>
      <c r="L52" s="301"/>
      <c r="M52" s="263"/>
      <c r="N52" s="263"/>
      <c r="O52" s="263"/>
      <c r="P52" s="263"/>
      <c r="Q52" s="263"/>
      <c r="R52" s="263"/>
      <c r="S52" s="263"/>
      <c r="T52" s="263"/>
      <c r="U52" s="263"/>
      <c r="V52" s="263"/>
      <c r="W52" s="263"/>
      <c r="X52" s="263"/>
      <c r="Y52" s="263"/>
      <c r="Z52" s="263"/>
      <c r="AA52" s="263"/>
      <c r="AB52" s="263"/>
      <c r="AC52" s="264"/>
      <c r="AD52" s="284"/>
      <c r="AE52" s="285"/>
      <c r="AF52" s="285"/>
      <c r="AG52" s="285"/>
      <c r="AH52" s="285"/>
      <c r="AI52" s="285"/>
      <c r="AJ52" s="285"/>
      <c r="AK52" s="285"/>
      <c r="AL52" s="285"/>
      <c r="AM52" s="285"/>
      <c r="AN52" s="286"/>
      <c r="AO52" s="310" t="s">
        <v>17</v>
      </c>
      <c r="AP52" s="311"/>
      <c r="AQ52" s="311"/>
      <c r="AR52" s="311"/>
      <c r="AS52" s="262">
        <f>'認可外保育施設の利用者様情報（入力用）'!E58</f>
        <v>0</v>
      </c>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4"/>
      <c r="BP52" s="105"/>
    </row>
    <row r="53" spans="1:103" s="89" customFormat="1" ht="16.5" customHeight="1">
      <c r="A53" s="88"/>
      <c r="B53" s="270"/>
      <c r="C53" s="271"/>
      <c r="D53" s="306" t="s">
        <v>73</v>
      </c>
      <c r="E53" s="307"/>
      <c r="F53" s="307"/>
      <c r="G53" s="307"/>
      <c r="H53" s="307"/>
      <c r="I53" s="307"/>
      <c r="J53" s="307"/>
      <c r="K53" s="307"/>
      <c r="L53" s="307"/>
      <c r="M53" s="307"/>
      <c r="N53" s="307"/>
      <c r="O53" s="307"/>
      <c r="P53" s="307"/>
      <c r="Q53" s="307"/>
      <c r="R53" s="307"/>
      <c r="S53" s="307"/>
      <c r="T53" s="308"/>
      <c r="U53" s="309" t="str">
        <f>IF('認可外保育施設の利用者様情報（入力用）'!E60="○","■","□")</f>
        <v>□</v>
      </c>
      <c r="V53" s="305"/>
      <c r="W53" s="254" t="s">
        <v>25</v>
      </c>
      <c r="X53" s="254"/>
      <c r="Y53" s="254"/>
      <c r="Z53" s="302">
        <f>'認可外保育施設の利用者様情報（入力用）'!E60</f>
        <v>0</v>
      </c>
      <c r="AA53" s="302"/>
      <c r="AB53" s="302"/>
      <c r="AC53" s="302"/>
      <c r="AD53" s="302"/>
      <c r="AE53" s="302"/>
      <c r="AF53" s="302"/>
      <c r="AG53" s="302"/>
      <c r="AH53" s="254" t="s">
        <v>8</v>
      </c>
      <c r="AI53" s="254"/>
      <c r="AJ53" s="305" t="str">
        <f>IF('認可外保育施設の利用者様情報（入力用）'!I60="○","■","□")</f>
        <v>□</v>
      </c>
      <c r="AK53" s="305"/>
      <c r="AL53" s="254" t="s">
        <v>26</v>
      </c>
      <c r="AM53" s="254"/>
      <c r="AN53" s="254"/>
      <c r="AO53" s="302">
        <f>'認可外保育施設の利用者様情報（入力用）'!I60</f>
        <v>0</v>
      </c>
      <c r="AP53" s="302"/>
      <c r="AQ53" s="302"/>
      <c r="AR53" s="302"/>
      <c r="AS53" s="302"/>
      <c r="AT53" s="302"/>
      <c r="AU53" s="302"/>
      <c r="AV53" s="302"/>
      <c r="AW53" s="254" t="s">
        <v>8</v>
      </c>
      <c r="AX53" s="254"/>
      <c r="AY53" s="305" t="str">
        <f>IF('認可外保育施設の利用者様情報（入力用）'!M60="○","■","□")</f>
        <v>□</v>
      </c>
      <c r="AZ53" s="305"/>
      <c r="BA53" s="254" t="s">
        <v>40</v>
      </c>
      <c r="BB53" s="254"/>
      <c r="BC53" s="254"/>
      <c r="BD53" s="254"/>
      <c r="BE53" s="254"/>
      <c r="BF53" s="255">
        <f>'認可外保育施設の利用者様情報（入力用）'!M60</f>
        <v>0</v>
      </c>
      <c r="BG53" s="255"/>
      <c r="BH53" s="255"/>
      <c r="BI53" s="255"/>
      <c r="BJ53" s="255"/>
      <c r="BK53" s="255"/>
      <c r="BL53" s="255"/>
      <c r="BM53" s="255"/>
      <c r="BN53" s="254" t="s">
        <v>8</v>
      </c>
      <c r="BO53" s="256"/>
    </row>
    <row r="54" spans="1:103" ht="16.5" customHeight="1">
      <c r="B54" s="266" t="s">
        <v>69</v>
      </c>
      <c r="C54" s="267"/>
      <c r="D54" s="272" t="s">
        <v>50</v>
      </c>
      <c r="E54" s="273"/>
      <c r="F54" s="273"/>
      <c r="G54" s="273"/>
      <c r="H54" s="273"/>
      <c r="I54" s="273"/>
      <c r="J54" s="273"/>
      <c r="K54" s="274"/>
      <c r="L54" s="275">
        <f>'認可外保育施設の利用者様情報（入力用）'!E63</f>
        <v>0</v>
      </c>
      <c r="M54" s="276"/>
      <c r="N54" s="276"/>
      <c r="O54" s="276"/>
      <c r="P54" s="276"/>
      <c r="Q54" s="276"/>
      <c r="R54" s="276"/>
      <c r="S54" s="276"/>
      <c r="T54" s="276"/>
      <c r="U54" s="276"/>
      <c r="V54" s="276"/>
      <c r="W54" s="276"/>
      <c r="X54" s="276"/>
      <c r="Y54" s="276"/>
      <c r="Z54" s="276"/>
      <c r="AA54" s="276"/>
      <c r="AB54" s="276"/>
      <c r="AC54" s="277"/>
      <c r="AD54" s="278" t="s">
        <v>7</v>
      </c>
      <c r="AE54" s="279"/>
      <c r="AF54" s="279"/>
      <c r="AG54" s="279"/>
      <c r="AH54" s="279"/>
      <c r="AI54" s="279"/>
      <c r="AJ54" s="279"/>
      <c r="AK54" s="279"/>
      <c r="AL54" s="279"/>
      <c r="AM54" s="279"/>
      <c r="AN54" s="280"/>
      <c r="AO54" s="303" t="s">
        <v>52</v>
      </c>
      <c r="AP54" s="304"/>
      <c r="AQ54" s="289">
        <f>'認可外保育施設の利用者様情報（入力用）'!E64</f>
        <v>0</v>
      </c>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1"/>
      <c r="BP54" s="104"/>
    </row>
    <row r="55" spans="1:103" ht="16.5" customHeight="1">
      <c r="B55" s="268"/>
      <c r="C55" s="269"/>
      <c r="D55" s="292" t="s">
        <v>37</v>
      </c>
      <c r="E55" s="293"/>
      <c r="F55" s="293"/>
      <c r="G55" s="293"/>
      <c r="H55" s="293"/>
      <c r="I55" s="293"/>
      <c r="J55" s="293"/>
      <c r="K55" s="294"/>
      <c r="L55" s="298">
        <f>'認可外保育施設の利用者様情報（入力用）'!E62</f>
        <v>0</v>
      </c>
      <c r="M55" s="299"/>
      <c r="N55" s="299"/>
      <c r="O55" s="299"/>
      <c r="P55" s="299"/>
      <c r="Q55" s="299"/>
      <c r="R55" s="299"/>
      <c r="S55" s="299"/>
      <c r="T55" s="299"/>
      <c r="U55" s="299"/>
      <c r="V55" s="299"/>
      <c r="W55" s="299"/>
      <c r="X55" s="299"/>
      <c r="Y55" s="299"/>
      <c r="Z55" s="299"/>
      <c r="AA55" s="299"/>
      <c r="AB55" s="299"/>
      <c r="AC55" s="300"/>
      <c r="AD55" s="281"/>
      <c r="AE55" s="282"/>
      <c r="AF55" s="282"/>
      <c r="AG55" s="282"/>
      <c r="AH55" s="282"/>
      <c r="AI55" s="282"/>
      <c r="AJ55" s="282"/>
      <c r="AK55" s="282"/>
      <c r="AL55" s="282"/>
      <c r="AM55" s="282"/>
      <c r="AN55" s="283"/>
      <c r="AO55" s="257">
        <f>'認可外保育施設の利用者様情報（入力用）'!E65</f>
        <v>0</v>
      </c>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c r="BO55" s="259"/>
      <c r="BP55" s="105"/>
    </row>
    <row r="56" spans="1:103" ht="16.5" customHeight="1">
      <c r="B56" s="268"/>
      <c r="C56" s="269"/>
      <c r="D56" s="295"/>
      <c r="E56" s="296"/>
      <c r="F56" s="296"/>
      <c r="G56" s="296"/>
      <c r="H56" s="296"/>
      <c r="I56" s="296"/>
      <c r="J56" s="296"/>
      <c r="K56" s="297"/>
      <c r="L56" s="301"/>
      <c r="M56" s="263"/>
      <c r="N56" s="263"/>
      <c r="O56" s="263"/>
      <c r="P56" s="263"/>
      <c r="Q56" s="263"/>
      <c r="R56" s="263"/>
      <c r="S56" s="263"/>
      <c r="T56" s="263"/>
      <c r="U56" s="263"/>
      <c r="V56" s="263"/>
      <c r="W56" s="263"/>
      <c r="X56" s="263"/>
      <c r="Y56" s="263"/>
      <c r="Z56" s="263"/>
      <c r="AA56" s="263"/>
      <c r="AB56" s="263"/>
      <c r="AC56" s="264"/>
      <c r="AD56" s="284"/>
      <c r="AE56" s="285"/>
      <c r="AF56" s="285"/>
      <c r="AG56" s="285"/>
      <c r="AH56" s="285"/>
      <c r="AI56" s="285"/>
      <c r="AJ56" s="285"/>
      <c r="AK56" s="285"/>
      <c r="AL56" s="285"/>
      <c r="AM56" s="285"/>
      <c r="AN56" s="286"/>
      <c r="AO56" s="310" t="s">
        <v>17</v>
      </c>
      <c r="AP56" s="311"/>
      <c r="AQ56" s="311"/>
      <c r="AR56" s="311"/>
      <c r="AS56" s="262">
        <f>'認可外保育施設の利用者様情報（入力用）'!E66</f>
        <v>0</v>
      </c>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4"/>
      <c r="BP56" s="105"/>
    </row>
    <row r="57" spans="1:103" s="89" customFormat="1" ht="16.5" customHeight="1">
      <c r="A57" s="88"/>
      <c r="B57" s="270"/>
      <c r="C57" s="271"/>
      <c r="D57" s="306" t="s">
        <v>73</v>
      </c>
      <c r="E57" s="307"/>
      <c r="F57" s="307"/>
      <c r="G57" s="307"/>
      <c r="H57" s="307"/>
      <c r="I57" s="307"/>
      <c r="J57" s="307"/>
      <c r="K57" s="307"/>
      <c r="L57" s="307"/>
      <c r="M57" s="307"/>
      <c r="N57" s="307"/>
      <c r="O57" s="307"/>
      <c r="P57" s="307"/>
      <c r="Q57" s="307"/>
      <c r="R57" s="307"/>
      <c r="S57" s="307"/>
      <c r="T57" s="308"/>
      <c r="U57" s="309" t="str">
        <f>IF('認可外保育施設の利用者様情報（入力用）'!E68="○","■","□")</f>
        <v>□</v>
      </c>
      <c r="V57" s="305"/>
      <c r="W57" s="254" t="s">
        <v>25</v>
      </c>
      <c r="X57" s="254"/>
      <c r="Y57" s="254"/>
      <c r="Z57" s="302">
        <f>'認可外保育施設の利用者様情報（入力用）'!E69</f>
        <v>0</v>
      </c>
      <c r="AA57" s="302"/>
      <c r="AB57" s="302"/>
      <c r="AC57" s="302"/>
      <c r="AD57" s="302"/>
      <c r="AE57" s="302"/>
      <c r="AF57" s="302"/>
      <c r="AG57" s="302"/>
      <c r="AH57" s="254" t="s">
        <v>8</v>
      </c>
      <c r="AI57" s="254"/>
      <c r="AJ57" s="305" t="str">
        <f>IF('認可外保育施設の利用者様情報（入力用）'!I68="○","■","□")</f>
        <v>□</v>
      </c>
      <c r="AK57" s="305"/>
      <c r="AL57" s="254" t="s">
        <v>26</v>
      </c>
      <c r="AM57" s="254"/>
      <c r="AN57" s="254"/>
      <c r="AO57" s="302">
        <f>'認可外保育施設の利用者様情報（入力用）'!I69</f>
        <v>0</v>
      </c>
      <c r="AP57" s="302"/>
      <c r="AQ57" s="302"/>
      <c r="AR57" s="302"/>
      <c r="AS57" s="302"/>
      <c r="AT57" s="302"/>
      <c r="AU57" s="302"/>
      <c r="AV57" s="302"/>
      <c r="AW57" s="254" t="s">
        <v>8</v>
      </c>
      <c r="AX57" s="254"/>
      <c r="AY57" s="305" t="str">
        <f>IF('認可外保育施設の利用者様情報（入力用）'!M68="○","■","□")</f>
        <v>□</v>
      </c>
      <c r="AZ57" s="305"/>
      <c r="BA57" s="254" t="s">
        <v>40</v>
      </c>
      <c r="BB57" s="254"/>
      <c r="BC57" s="254"/>
      <c r="BD57" s="254"/>
      <c r="BE57" s="254"/>
      <c r="BF57" s="255">
        <f>'認可外保育施設の利用者様情報（入力用）'!M69</f>
        <v>0</v>
      </c>
      <c r="BG57" s="255"/>
      <c r="BH57" s="255"/>
      <c r="BI57" s="255"/>
      <c r="BJ57" s="255"/>
      <c r="BK57" s="255"/>
      <c r="BL57" s="255"/>
      <c r="BM57" s="255"/>
      <c r="BN57" s="254" t="s">
        <v>8</v>
      </c>
      <c r="BO57" s="256"/>
    </row>
    <row r="58" spans="1:103" ht="16.5" customHeight="1">
      <c r="B58" s="266" t="s">
        <v>70</v>
      </c>
      <c r="C58" s="267"/>
      <c r="D58" s="272" t="s">
        <v>50</v>
      </c>
      <c r="E58" s="273"/>
      <c r="F58" s="273"/>
      <c r="G58" s="273"/>
      <c r="H58" s="273"/>
      <c r="I58" s="273"/>
      <c r="J58" s="273"/>
      <c r="K58" s="274"/>
      <c r="L58" s="275">
        <f>'認可外保育施設の利用者様情報（入力用）'!E71</f>
        <v>0</v>
      </c>
      <c r="M58" s="276"/>
      <c r="N58" s="276"/>
      <c r="O58" s="276"/>
      <c r="P58" s="276"/>
      <c r="Q58" s="276"/>
      <c r="R58" s="276"/>
      <c r="S58" s="276"/>
      <c r="T58" s="276"/>
      <c r="U58" s="276"/>
      <c r="V58" s="276"/>
      <c r="W58" s="276"/>
      <c r="X58" s="276"/>
      <c r="Y58" s="276"/>
      <c r="Z58" s="276"/>
      <c r="AA58" s="276"/>
      <c r="AB58" s="276"/>
      <c r="AC58" s="277"/>
      <c r="AD58" s="278" t="s">
        <v>7</v>
      </c>
      <c r="AE58" s="279"/>
      <c r="AF58" s="279"/>
      <c r="AG58" s="279"/>
      <c r="AH58" s="279"/>
      <c r="AI58" s="279"/>
      <c r="AJ58" s="279"/>
      <c r="AK58" s="279"/>
      <c r="AL58" s="279"/>
      <c r="AM58" s="279"/>
      <c r="AN58" s="280"/>
      <c r="AO58" s="287" t="s">
        <v>52</v>
      </c>
      <c r="AP58" s="288"/>
      <c r="AQ58" s="289">
        <f>'認可外保育施設の利用者様情報（入力用）'!E72</f>
        <v>0</v>
      </c>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1"/>
      <c r="BP58" s="104"/>
    </row>
    <row r="59" spans="1:103" ht="16.5" customHeight="1">
      <c r="B59" s="268"/>
      <c r="C59" s="269"/>
      <c r="D59" s="292" t="s">
        <v>37</v>
      </c>
      <c r="E59" s="293"/>
      <c r="F59" s="293"/>
      <c r="G59" s="293"/>
      <c r="H59" s="293"/>
      <c r="I59" s="293"/>
      <c r="J59" s="293"/>
      <c r="K59" s="294"/>
      <c r="L59" s="298">
        <f>'認可外保育施設の利用者様情報（入力用）'!E70</f>
        <v>0</v>
      </c>
      <c r="M59" s="299"/>
      <c r="N59" s="299"/>
      <c r="O59" s="299"/>
      <c r="P59" s="299"/>
      <c r="Q59" s="299"/>
      <c r="R59" s="299"/>
      <c r="S59" s="299"/>
      <c r="T59" s="299"/>
      <c r="U59" s="299"/>
      <c r="V59" s="299"/>
      <c r="W59" s="299"/>
      <c r="X59" s="299"/>
      <c r="Y59" s="299"/>
      <c r="Z59" s="299"/>
      <c r="AA59" s="299"/>
      <c r="AB59" s="299"/>
      <c r="AC59" s="300"/>
      <c r="AD59" s="281"/>
      <c r="AE59" s="282"/>
      <c r="AF59" s="282"/>
      <c r="AG59" s="282"/>
      <c r="AH59" s="282"/>
      <c r="AI59" s="282"/>
      <c r="AJ59" s="282"/>
      <c r="AK59" s="282"/>
      <c r="AL59" s="282"/>
      <c r="AM59" s="282"/>
      <c r="AN59" s="283"/>
      <c r="AO59" s="257">
        <f>'認可外保育施設の利用者様情報（入力用）'!E73</f>
        <v>0</v>
      </c>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c r="BO59" s="259"/>
      <c r="BP59" s="105"/>
    </row>
    <row r="60" spans="1:103" ht="16.5" customHeight="1">
      <c r="B60" s="268"/>
      <c r="C60" s="269"/>
      <c r="D60" s="295"/>
      <c r="E60" s="296"/>
      <c r="F60" s="296"/>
      <c r="G60" s="296"/>
      <c r="H60" s="296"/>
      <c r="I60" s="296"/>
      <c r="J60" s="296"/>
      <c r="K60" s="297"/>
      <c r="L60" s="301"/>
      <c r="M60" s="263"/>
      <c r="N60" s="263"/>
      <c r="O60" s="263"/>
      <c r="P60" s="263"/>
      <c r="Q60" s="263"/>
      <c r="R60" s="263"/>
      <c r="S60" s="263"/>
      <c r="T60" s="263"/>
      <c r="U60" s="263"/>
      <c r="V60" s="263"/>
      <c r="W60" s="263"/>
      <c r="X60" s="263"/>
      <c r="Y60" s="263"/>
      <c r="Z60" s="263"/>
      <c r="AA60" s="263"/>
      <c r="AB60" s="263"/>
      <c r="AC60" s="264"/>
      <c r="AD60" s="284"/>
      <c r="AE60" s="285"/>
      <c r="AF60" s="285"/>
      <c r="AG60" s="285"/>
      <c r="AH60" s="285"/>
      <c r="AI60" s="285"/>
      <c r="AJ60" s="285"/>
      <c r="AK60" s="285"/>
      <c r="AL60" s="285"/>
      <c r="AM60" s="285"/>
      <c r="AN60" s="286"/>
      <c r="AO60" s="260" t="s">
        <v>17</v>
      </c>
      <c r="AP60" s="261"/>
      <c r="AQ60" s="261"/>
      <c r="AR60" s="261"/>
      <c r="AS60" s="262">
        <f>'認可外保育施設の利用者様情報（入力用）'!E74</f>
        <v>0</v>
      </c>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4"/>
      <c r="BP60" s="105"/>
    </row>
    <row r="61" spans="1:103" s="89" customFormat="1" ht="16.5" customHeight="1">
      <c r="A61" s="88"/>
      <c r="B61" s="270"/>
      <c r="C61" s="271"/>
      <c r="D61" s="306" t="s">
        <v>73</v>
      </c>
      <c r="E61" s="307"/>
      <c r="F61" s="307"/>
      <c r="G61" s="307"/>
      <c r="H61" s="307"/>
      <c r="I61" s="307"/>
      <c r="J61" s="307"/>
      <c r="K61" s="307"/>
      <c r="L61" s="307"/>
      <c r="M61" s="307"/>
      <c r="N61" s="307"/>
      <c r="O61" s="307"/>
      <c r="P61" s="307"/>
      <c r="Q61" s="307"/>
      <c r="R61" s="307"/>
      <c r="S61" s="307"/>
      <c r="T61" s="308"/>
      <c r="U61" s="309" t="str">
        <f>IF('認可外保育施設の利用者様情報（入力用）'!E76="○","■","□")</f>
        <v>□</v>
      </c>
      <c r="V61" s="305"/>
      <c r="W61" s="254" t="s">
        <v>25</v>
      </c>
      <c r="X61" s="254"/>
      <c r="Y61" s="254"/>
      <c r="Z61" s="302">
        <f>'認可外保育施設の利用者様情報（入力用）'!E77</f>
        <v>0</v>
      </c>
      <c r="AA61" s="302"/>
      <c r="AB61" s="302"/>
      <c r="AC61" s="302"/>
      <c r="AD61" s="302"/>
      <c r="AE61" s="302"/>
      <c r="AF61" s="302"/>
      <c r="AG61" s="302"/>
      <c r="AH61" s="254" t="s">
        <v>8</v>
      </c>
      <c r="AI61" s="254"/>
      <c r="AJ61" s="305" t="str">
        <f>IF('認可外保育施設の利用者様情報（入力用）'!I76="○","■","□")</f>
        <v>□</v>
      </c>
      <c r="AK61" s="305"/>
      <c r="AL61" s="254" t="s">
        <v>26</v>
      </c>
      <c r="AM61" s="254"/>
      <c r="AN61" s="254"/>
      <c r="AO61" s="302">
        <f>'認可外保育施設の利用者様情報（入力用）'!I77</f>
        <v>0</v>
      </c>
      <c r="AP61" s="302"/>
      <c r="AQ61" s="302"/>
      <c r="AR61" s="302"/>
      <c r="AS61" s="302"/>
      <c r="AT61" s="302"/>
      <c r="AU61" s="302"/>
      <c r="AV61" s="302"/>
      <c r="AW61" s="254" t="s">
        <v>8</v>
      </c>
      <c r="AX61" s="254"/>
      <c r="AY61" s="305" t="str">
        <f>IF('認可外保育施設の利用者様情報（入力用）'!M76="○","■","□")</f>
        <v>□</v>
      </c>
      <c r="AZ61" s="305"/>
      <c r="BA61" s="254" t="s">
        <v>40</v>
      </c>
      <c r="BB61" s="254"/>
      <c r="BC61" s="254"/>
      <c r="BD61" s="254"/>
      <c r="BE61" s="254"/>
      <c r="BF61" s="255">
        <f>'認可外保育施設の利用者様情報（入力用）'!M77</f>
        <v>0</v>
      </c>
      <c r="BG61" s="255"/>
      <c r="BH61" s="255"/>
      <c r="BI61" s="255"/>
      <c r="BJ61" s="255"/>
      <c r="BK61" s="255"/>
      <c r="BL61" s="255"/>
      <c r="BM61" s="255"/>
      <c r="BN61" s="254" t="s">
        <v>8</v>
      </c>
      <c r="BO61" s="256"/>
    </row>
    <row r="62" spans="1:103" ht="16.5" customHeight="1">
      <c r="B62" s="265" t="s">
        <v>41</v>
      </c>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row>
    <row r="63" spans="1:103" s="108" customFormat="1" ht="16.5" customHeight="1">
      <c r="A63" s="107"/>
      <c r="B63" s="225" t="s">
        <v>74</v>
      </c>
      <c r="C63" s="225"/>
      <c r="D63" s="225"/>
      <c r="E63" s="202" t="s">
        <v>42</v>
      </c>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row>
    <row r="64" spans="1:103" s="108" customFormat="1" ht="16.5" customHeight="1">
      <c r="A64" s="107"/>
      <c r="B64" s="109"/>
      <c r="C64" s="109"/>
      <c r="D64" s="109"/>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row>
    <row r="65" spans="1:113" s="52" customFormat="1" ht="16.5" customHeight="1">
      <c r="A65" s="90"/>
      <c r="B65" s="110"/>
      <c r="C65" s="111"/>
      <c r="D65" s="111"/>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row>
    <row r="66" spans="1:113" ht="16.5" customHeight="1">
      <c r="A66" s="83"/>
      <c r="B66" s="83"/>
      <c r="C66" s="81"/>
      <c r="D66" s="85"/>
      <c r="E66" s="85"/>
      <c r="F66" s="85"/>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4"/>
    </row>
    <row r="67" spans="1:113" ht="16.5" customHeight="1">
      <c r="B67" s="226" t="s">
        <v>43</v>
      </c>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row>
    <row r="68" spans="1:113" s="112" customFormat="1" ht="16.5" customHeight="1">
      <c r="B68" s="227" t="s">
        <v>34</v>
      </c>
      <c r="C68" s="228"/>
      <c r="D68" s="228"/>
      <c r="E68" s="228"/>
      <c r="F68" s="228"/>
      <c r="G68" s="228"/>
      <c r="H68" s="228"/>
      <c r="I68" s="228"/>
      <c r="J68" s="228"/>
      <c r="K68" s="228"/>
      <c r="L68" s="229"/>
      <c r="M68" s="236" t="s">
        <v>44</v>
      </c>
      <c r="N68" s="237"/>
      <c r="O68" s="237"/>
      <c r="P68" s="237"/>
      <c r="Q68" s="237"/>
      <c r="R68" s="237"/>
      <c r="S68" s="237"/>
      <c r="T68" s="237"/>
      <c r="U68" s="237"/>
      <c r="V68" s="237"/>
      <c r="W68" s="237"/>
      <c r="X68" s="242" t="s">
        <v>45</v>
      </c>
      <c r="Y68" s="237"/>
      <c r="Z68" s="237"/>
      <c r="AA68" s="237"/>
      <c r="AB68" s="237"/>
      <c r="AC68" s="237"/>
      <c r="AD68" s="237"/>
      <c r="AE68" s="237"/>
      <c r="AF68" s="237"/>
      <c r="AG68" s="237"/>
      <c r="AH68" s="243"/>
      <c r="AI68" s="237" t="s">
        <v>46</v>
      </c>
      <c r="AJ68" s="237"/>
      <c r="AK68" s="237"/>
      <c r="AL68" s="237"/>
      <c r="AM68" s="237"/>
      <c r="AN68" s="237"/>
      <c r="AO68" s="237"/>
      <c r="AP68" s="237"/>
      <c r="AQ68" s="237"/>
      <c r="AR68" s="237"/>
      <c r="AS68" s="248"/>
      <c r="AT68" s="236" t="s">
        <v>47</v>
      </c>
      <c r="AU68" s="237"/>
      <c r="AV68" s="237"/>
      <c r="AW68" s="237"/>
      <c r="AX68" s="237"/>
      <c r="AY68" s="237"/>
      <c r="AZ68" s="237"/>
      <c r="BA68" s="237"/>
      <c r="BB68" s="237"/>
      <c r="BC68" s="237"/>
      <c r="BD68" s="248"/>
      <c r="BE68" s="236" t="s">
        <v>48</v>
      </c>
      <c r="BF68" s="237"/>
      <c r="BG68" s="237"/>
      <c r="BH68" s="237"/>
      <c r="BI68" s="237"/>
      <c r="BJ68" s="237"/>
      <c r="BK68" s="237"/>
      <c r="BL68" s="237"/>
      <c r="BM68" s="237"/>
      <c r="BN68" s="237"/>
      <c r="BO68" s="251"/>
    </row>
    <row r="69" spans="1:113" s="112" customFormat="1" ht="16.5" customHeight="1">
      <c r="B69" s="230"/>
      <c r="C69" s="231"/>
      <c r="D69" s="231"/>
      <c r="E69" s="231"/>
      <c r="F69" s="231"/>
      <c r="G69" s="231"/>
      <c r="H69" s="231"/>
      <c r="I69" s="231"/>
      <c r="J69" s="231"/>
      <c r="K69" s="231"/>
      <c r="L69" s="232"/>
      <c r="M69" s="238"/>
      <c r="N69" s="239"/>
      <c r="O69" s="239"/>
      <c r="P69" s="239"/>
      <c r="Q69" s="239"/>
      <c r="R69" s="239"/>
      <c r="S69" s="239"/>
      <c r="T69" s="239"/>
      <c r="U69" s="239"/>
      <c r="V69" s="239"/>
      <c r="W69" s="239"/>
      <c r="X69" s="244"/>
      <c r="Y69" s="239"/>
      <c r="Z69" s="239"/>
      <c r="AA69" s="239"/>
      <c r="AB69" s="239"/>
      <c r="AC69" s="239"/>
      <c r="AD69" s="239"/>
      <c r="AE69" s="239"/>
      <c r="AF69" s="239"/>
      <c r="AG69" s="239"/>
      <c r="AH69" s="245"/>
      <c r="AI69" s="239"/>
      <c r="AJ69" s="239"/>
      <c r="AK69" s="239"/>
      <c r="AL69" s="239"/>
      <c r="AM69" s="239"/>
      <c r="AN69" s="239"/>
      <c r="AO69" s="239"/>
      <c r="AP69" s="239"/>
      <c r="AQ69" s="239"/>
      <c r="AR69" s="239"/>
      <c r="AS69" s="249"/>
      <c r="AT69" s="238"/>
      <c r="AU69" s="239"/>
      <c r="AV69" s="239"/>
      <c r="AW69" s="239"/>
      <c r="AX69" s="239"/>
      <c r="AY69" s="239"/>
      <c r="AZ69" s="239"/>
      <c r="BA69" s="239"/>
      <c r="BB69" s="239"/>
      <c r="BC69" s="239"/>
      <c r="BD69" s="249"/>
      <c r="BE69" s="238"/>
      <c r="BF69" s="239"/>
      <c r="BG69" s="239"/>
      <c r="BH69" s="239"/>
      <c r="BI69" s="239"/>
      <c r="BJ69" s="239"/>
      <c r="BK69" s="239"/>
      <c r="BL69" s="239"/>
      <c r="BM69" s="239"/>
      <c r="BN69" s="239"/>
      <c r="BO69" s="252"/>
    </row>
    <row r="70" spans="1:113" s="112" customFormat="1" ht="16.5" customHeight="1">
      <c r="B70" s="230"/>
      <c r="C70" s="231"/>
      <c r="D70" s="231"/>
      <c r="E70" s="231"/>
      <c r="F70" s="231"/>
      <c r="G70" s="231"/>
      <c r="H70" s="231"/>
      <c r="I70" s="231"/>
      <c r="J70" s="231"/>
      <c r="K70" s="231"/>
      <c r="L70" s="232"/>
      <c r="M70" s="238"/>
      <c r="N70" s="239"/>
      <c r="O70" s="239"/>
      <c r="P70" s="239"/>
      <c r="Q70" s="239"/>
      <c r="R70" s="239"/>
      <c r="S70" s="239"/>
      <c r="T70" s="239"/>
      <c r="U70" s="239"/>
      <c r="V70" s="239"/>
      <c r="W70" s="239"/>
      <c r="X70" s="244"/>
      <c r="Y70" s="239"/>
      <c r="Z70" s="239"/>
      <c r="AA70" s="239"/>
      <c r="AB70" s="239"/>
      <c r="AC70" s="239"/>
      <c r="AD70" s="239"/>
      <c r="AE70" s="239"/>
      <c r="AF70" s="239"/>
      <c r="AG70" s="239"/>
      <c r="AH70" s="245"/>
      <c r="AI70" s="239"/>
      <c r="AJ70" s="239"/>
      <c r="AK70" s="239"/>
      <c r="AL70" s="239"/>
      <c r="AM70" s="239"/>
      <c r="AN70" s="239"/>
      <c r="AO70" s="239"/>
      <c r="AP70" s="239"/>
      <c r="AQ70" s="239"/>
      <c r="AR70" s="239"/>
      <c r="AS70" s="249"/>
      <c r="AT70" s="238"/>
      <c r="AU70" s="239"/>
      <c r="AV70" s="239"/>
      <c r="AW70" s="239"/>
      <c r="AX70" s="239"/>
      <c r="AY70" s="239"/>
      <c r="AZ70" s="239"/>
      <c r="BA70" s="239"/>
      <c r="BB70" s="239"/>
      <c r="BC70" s="239"/>
      <c r="BD70" s="249"/>
      <c r="BE70" s="238"/>
      <c r="BF70" s="239"/>
      <c r="BG70" s="239"/>
      <c r="BH70" s="239"/>
      <c r="BI70" s="239"/>
      <c r="BJ70" s="239"/>
      <c r="BK70" s="239"/>
      <c r="BL70" s="239"/>
      <c r="BM70" s="239"/>
      <c r="BN70" s="239"/>
      <c r="BO70" s="252"/>
    </row>
    <row r="71" spans="1:113" s="112" customFormat="1" ht="16.5" customHeight="1">
      <c r="B71" s="233"/>
      <c r="C71" s="234"/>
      <c r="D71" s="234"/>
      <c r="E71" s="234"/>
      <c r="F71" s="234"/>
      <c r="G71" s="234"/>
      <c r="H71" s="234"/>
      <c r="I71" s="234"/>
      <c r="J71" s="234"/>
      <c r="K71" s="234"/>
      <c r="L71" s="235"/>
      <c r="M71" s="240"/>
      <c r="N71" s="241"/>
      <c r="O71" s="241"/>
      <c r="P71" s="241"/>
      <c r="Q71" s="241"/>
      <c r="R71" s="241"/>
      <c r="S71" s="241"/>
      <c r="T71" s="241"/>
      <c r="U71" s="241"/>
      <c r="V71" s="241"/>
      <c r="W71" s="241"/>
      <c r="X71" s="246"/>
      <c r="Y71" s="241"/>
      <c r="Z71" s="241"/>
      <c r="AA71" s="241"/>
      <c r="AB71" s="241"/>
      <c r="AC71" s="241"/>
      <c r="AD71" s="241"/>
      <c r="AE71" s="241"/>
      <c r="AF71" s="241"/>
      <c r="AG71" s="241"/>
      <c r="AH71" s="247"/>
      <c r="AI71" s="241"/>
      <c r="AJ71" s="241"/>
      <c r="AK71" s="241"/>
      <c r="AL71" s="241"/>
      <c r="AM71" s="241"/>
      <c r="AN71" s="241"/>
      <c r="AO71" s="241"/>
      <c r="AP71" s="241"/>
      <c r="AQ71" s="241"/>
      <c r="AR71" s="241"/>
      <c r="AS71" s="250"/>
      <c r="AT71" s="240"/>
      <c r="AU71" s="241"/>
      <c r="AV71" s="241"/>
      <c r="AW71" s="241"/>
      <c r="AX71" s="241"/>
      <c r="AY71" s="241"/>
      <c r="AZ71" s="241"/>
      <c r="BA71" s="241"/>
      <c r="BB71" s="241"/>
      <c r="BC71" s="241"/>
      <c r="BD71" s="250"/>
      <c r="BE71" s="240"/>
      <c r="BF71" s="241"/>
      <c r="BG71" s="241"/>
      <c r="BH71" s="241"/>
      <c r="BI71" s="241"/>
      <c r="BJ71" s="241"/>
      <c r="BK71" s="241"/>
      <c r="BL71" s="241"/>
      <c r="BM71" s="241"/>
      <c r="BN71" s="241"/>
      <c r="BO71" s="253"/>
    </row>
    <row r="72" spans="1:113" s="81" customFormat="1" ht="16.5" customHeight="1">
      <c r="B72" s="208" t="s">
        <v>233</v>
      </c>
      <c r="C72" s="209"/>
      <c r="D72" s="209"/>
      <c r="E72" s="209"/>
      <c r="F72" s="209"/>
      <c r="G72" s="209"/>
      <c r="H72" s="210">
        <v>7</v>
      </c>
      <c r="I72" s="210"/>
      <c r="J72" s="210"/>
      <c r="K72" s="210" t="s">
        <v>10</v>
      </c>
      <c r="L72" s="211"/>
      <c r="M72" s="220">
        <f>計算シート!E8</f>
        <v>0</v>
      </c>
      <c r="N72" s="221"/>
      <c r="O72" s="221"/>
      <c r="P72" s="221"/>
      <c r="Q72" s="221"/>
      <c r="R72" s="221"/>
      <c r="S72" s="221"/>
      <c r="T72" s="221"/>
      <c r="U72" s="221"/>
      <c r="V72" s="218" t="s">
        <v>8</v>
      </c>
      <c r="W72" s="218"/>
      <c r="X72" s="223">
        <f>計算シート!E12</f>
        <v>0</v>
      </c>
      <c r="Y72" s="221"/>
      <c r="Z72" s="221"/>
      <c r="AA72" s="221"/>
      <c r="AB72" s="221"/>
      <c r="AC72" s="221"/>
      <c r="AD72" s="221"/>
      <c r="AE72" s="221"/>
      <c r="AF72" s="221"/>
      <c r="AG72" s="218" t="s">
        <v>8</v>
      </c>
      <c r="AH72" s="224"/>
      <c r="AI72" s="221">
        <f>M72+X72</f>
        <v>0</v>
      </c>
      <c r="AJ72" s="221"/>
      <c r="AK72" s="221"/>
      <c r="AL72" s="221"/>
      <c r="AM72" s="221"/>
      <c r="AN72" s="221"/>
      <c r="AO72" s="221"/>
      <c r="AP72" s="221"/>
      <c r="AQ72" s="221"/>
      <c r="AR72" s="218" t="s">
        <v>8</v>
      </c>
      <c r="AS72" s="219"/>
      <c r="AT72" s="220">
        <f>計算シート!E20</f>
        <v>0</v>
      </c>
      <c r="AU72" s="221"/>
      <c r="AV72" s="221"/>
      <c r="AW72" s="221"/>
      <c r="AX72" s="221"/>
      <c r="AY72" s="221"/>
      <c r="AZ72" s="221"/>
      <c r="BA72" s="221"/>
      <c r="BB72" s="221"/>
      <c r="BC72" s="218" t="s">
        <v>8</v>
      </c>
      <c r="BD72" s="219"/>
      <c r="BE72" s="220">
        <f>MIN(AI72,AT72)</f>
        <v>0</v>
      </c>
      <c r="BF72" s="221"/>
      <c r="BG72" s="221"/>
      <c r="BH72" s="221"/>
      <c r="BI72" s="221"/>
      <c r="BJ72" s="221"/>
      <c r="BK72" s="221"/>
      <c r="BL72" s="221"/>
      <c r="BM72" s="221"/>
      <c r="BN72" s="218" t="s">
        <v>8</v>
      </c>
      <c r="BO72" s="222"/>
    </row>
    <row r="73" spans="1:113" s="81" customFormat="1" ht="16.5" customHeight="1">
      <c r="B73" s="212" t="s">
        <v>233</v>
      </c>
      <c r="C73" s="204"/>
      <c r="D73" s="204"/>
      <c r="E73" s="204"/>
      <c r="F73" s="204"/>
      <c r="G73" s="204"/>
      <c r="H73" s="204">
        <v>8</v>
      </c>
      <c r="I73" s="204"/>
      <c r="J73" s="204"/>
      <c r="K73" s="204" t="s">
        <v>93</v>
      </c>
      <c r="L73" s="205"/>
      <c r="M73" s="214">
        <f>計算シート!E9</f>
        <v>0</v>
      </c>
      <c r="N73" s="215"/>
      <c r="O73" s="215"/>
      <c r="P73" s="215"/>
      <c r="Q73" s="215"/>
      <c r="R73" s="215"/>
      <c r="S73" s="215"/>
      <c r="T73" s="215"/>
      <c r="U73" s="215"/>
      <c r="V73" s="204" t="s">
        <v>8</v>
      </c>
      <c r="W73" s="204"/>
      <c r="X73" s="216">
        <f>計算シート!E13</f>
        <v>0</v>
      </c>
      <c r="Y73" s="215"/>
      <c r="Z73" s="215"/>
      <c r="AA73" s="215"/>
      <c r="AB73" s="215"/>
      <c r="AC73" s="215"/>
      <c r="AD73" s="215"/>
      <c r="AE73" s="215"/>
      <c r="AF73" s="215"/>
      <c r="AG73" s="204" t="s">
        <v>8</v>
      </c>
      <c r="AH73" s="217"/>
      <c r="AI73" s="215">
        <f>M73+X73</f>
        <v>0</v>
      </c>
      <c r="AJ73" s="215"/>
      <c r="AK73" s="215"/>
      <c r="AL73" s="215"/>
      <c r="AM73" s="215"/>
      <c r="AN73" s="215"/>
      <c r="AO73" s="215"/>
      <c r="AP73" s="215"/>
      <c r="AQ73" s="215"/>
      <c r="AR73" s="204" t="s">
        <v>8</v>
      </c>
      <c r="AS73" s="213"/>
      <c r="AT73" s="214">
        <f>計算シート!E21</f>
        <v>0</v>
      </c>
      <c r="AU73" s="215"/>
      <c r="AV73" s="215"/>
      <c r="AW73" s="215"/>
      <c r="AX73" s="215"/>
      <c r="AY73" s="215"/>
      <c r="AZ73" s="215"/>
      <c r="BA73" s="215"/>
      <c r="BB73" s="215"/>
      <c r="BC73" s="204" t="s">
        <v>8</v>
      </c>
      <c r="BD73" s="213"/>
      <c r="BE73" s="214">
        <f>MIN(AI73,AT73)</f>
        <v>0</v>
      </c>
      <c r="BF73" s="215"/>
      <c r="BG73" s="215"/>
      <c r="BH73" s="215"/>
      <c r="BI73" s="215"/>
      <c r="BJ73" s="215"/>
      <c r="BK73" s="215"/>
      <c r="BL73" s="215"/>
      <c r="BM73" s="215"/>
      <c r="BN73" s="204" t="s">
        <v>8</v>
      </c>
      <c r="BO73" s="205"/>
    </row>
    <row r="74" spans="1:113" s="81" customFormat="1" ht="16.5" customHeight="1">
      <c r="B74" s="198" t="s">
        <v>234</v>
      </c>
      <c r="C74" s="199"/>
      <c r="D74" s="199"/>
      <c r="E74" s="199"/>
      <c r="F74" s="199"/>
      <c r="G74" s="199"/>
      <c r="H74" s="199">
        <v>9</v>
      </c>
      <c r="I74" s="199"/>
      <c r="J74" s="199"/>
      <c r="K74" s="199" t="s">
        <v>10</v>
      </c>
      <c r="L74" s="200"/>
      <c r="M74" s="214">
        <f>計算シート!E10</f>
        <v>0</v>
      </c>
      <c r="N74" s="215"/>
      <c r="O74" s="215"/>
      <c r="P74" s="215"/>
      <c r="Q74" s="215"/>
      <c r="R74" s="215"/>
      <c r="S74" s="215"/>
      <c r="T74" s="215"/>
      <c r="U74" s="215"/>
      <c r="V74" s="204" t="s">
        <v>8</v>
      </c>
      <c r="W74" s="204"/>
      <c r="X74" s="216">
        <f>計算シート!E14</f>
        <v>0</v>
      </c>
      <c r="Y74" s="215"/>
      <c r="Z74" s="215"/>
      <c r="AA74" s="215"/>
      <c r="AB74" s="215"/>
      <c r="AC74" s="215"/>
      <c r="AD74" s="215"/>
      <c r="AE74" s="215"/>
      <c r="AF74" s="215"/>
      <c r="AG74" s="204" t="s">
        <v>8</v>
      </c>
      <c r="AH74" s="217"/>
      <c r="AI74" s="215">
        <f>M74+X74</f>
        <v>0</v>
      </c>
      <c r="AJ74" s="215"/>
      <c r="AK74" s="215"/>
      <c r="AL74" s="215"/>
      <c r="AM74" s="215"/>
      <c r="AN74" s="215"/>
      <c r="AO74" s="215"/>
      <c r="AP74" s="215"/>
      <c r="AQ74" s="215"/>
      <c r="AR74" s="204" t="s">
        <v>8</v>
      </c>
      <c r="AS74" s="213"/>
      <c r="AT74" s="214">
        <f>計算シート!E22</f>
        <v>0</v>
      </c>
      <c r="AU74" s="215"/>
      <c r="AV74" s="215"/>
      <c r="AW74" s="215"/>
      <c r="AX74" s="215"/>
      <c r="AY74" s="215"/>
      <c r="AZ74" s="215"/>
      <c r="BA74" s="215"/>
      <c r="BB74" s="215"/>
      <c r="BC74" s="204" t="s">
        <v>8</v>
      </c>
      <c r="BD74" s="213"/>
      <c r="BE74" s="214">
        <f>MIN(AI74,AT74)</f>
        <v>0</v>
      </c>
      <c r="BF74" s="215"/>
      <c r="BG74" s="215"/>
      <c r="BH74" s="215"/>
      <c r="BI74" s="215"/>
      <c r="BJ74" s="215"/>
      <c r="BK74" s="215"/>
      <c r="BL74" s="215"/>
      <c r="BM74" s="215"/>
      <c r="BN74" s="204" t="s">
        <v>8</v>
      </c>
      <c r="BO74" s="205"/>
    </row>
    <row r="75" spans="1:113" s="114" customFormat="1" ht="16.5" customHeight="1">
      <c r="A75" s="113"/>
      <c r="B75" s="206" t="s">
        <v>53</v>
      </c>
      <c r="C75" s="206"/>
      <c r="D75" s="206"/>
      <c r="E75" s="207" t="s">
        <v>75</v>
      </c>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row>
    <row r="76" spans="1:113" s="114" customFormat="1" ht="16.5" customHeight="1">
      <c r="A76" s="113"/>
      <c r="B76" s="116"/>
      <c r="C76" s="116"/>
      <c r="D76" s="116"/>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row>
    <row r="77" spans="1:113" s="115" customFormat="1" ht="16.5" customHeight="1">
      <c r="A77" s="117"/>
      <c r="B77" s="110"/>
      <c r="C77" s="118"/>
      <c r="D77" s="118"/>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R77" s="119"/>
      <c r="BS77" s="119"/>
      <c r="BT77" s="119"/>
      <c r="BU77" s="119"/>
      <c r="BV77" s="119"/>
      <c r="BW77" s="119"/>
      <c r="BX77" s="119"/>
      <c r="BY77" s="119"/>
      <c r="BZ77" s="119"/>
      <c r="CA77" s="119"/>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row>
    <row r="78" spans="1:113" s="114" customFormat="1" ht="16.5" customHeight="1">
      <c r="A78" s="113"/>
      <c r="B78" s="201" t="s">
        <v>54</v>
      </c>
      <c r="C78" s="201"/>
      <c r="D78" s="201"/>
      <c r="E78" s="202" t="s">
        <v>35</v>
      </c>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row>
    <row r="79" spans="1:113" s="101" customFormat="1" ht="16.5" customHeight="1">
      <c r="A79" s="100"/>
      <c r="B79" s="110"/>
      <c r="C79" s="118"/>
      <c r="D79" s="118"/>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row>
    <row r="80" spans="1:113" s="114" customFormat="1" ht="16.5" customHeight="1">
      <c r="A80" s="113"/>
      <c r="B80" s="201" t="s">
        <v>55</v>
      </c>
      <c r="C80" s="201"/>
      <c r="D80" s="201"/>
      <c r="E80" s="202" t="s">
        <v>49</v>
      </c>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row>
    <row r="81" spans="1:113" s="114" customFormat="1" ht="16.5" customHeight="1">
      <c r="A81" s="113"/>
      <c r="B81" s="116"/>
      <c r="C81" s="116"/>
      <c r="D81" s="116"/>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row>
    <row r="82" spans="1:113" s="114" customFormat="1" ht="16.5" customHeight="1">
      <c r="A82" s="113"/>
      <c r="B82" s="116"/>
      <c r="C82" s="116"/>
      <c r="D82" s="116"/>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row>
    <row r="83" spans="1:113" s="114" customFormat="1" ht="16.5" customHeight="1">
      <c r="A83" s="113"/>
      <c r="B83" s="116"/>
      <c r="C83" s="116"/>
      <c r="D83" s="116"/>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row>
    <row r="84" spans="1:113" s="114" customFormat="1" ht="16.5" customHeight="1">
      <c r="A84" s="113"/>
      <c r="B84" s="116"/>
      <c r="C84" s="116"/>
      <c r="D84" s="116"/>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row>
    <row r="85" spans="1:113" s="101" customFormat="1" ht="16.5" customHeight="1">
      <c r="A85" s="100"/>
      <c r="B85" s="110"/>
      <c r="C85" s="118"/>
      <c r="D85" s="118"/>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row>
    <row r="86" spans="1:113" ht="18.75"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row>
    <row r="87" spans="1:113" ht="16.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sheetProtection algorithmName="SHA-512" hashValue="qinaLl3MlrqEYTi3XkFlzx4S5URFz4Dj4CuIyWVOR4Wa3pul8nMScb2DlyEueB+hSBcoRNbA6mRuXxpRNzRixg==" saltValue="W9RAhYOfj27wCJPJm4RWlA==" spinCount="100000" sheet="1" objects="1" scenarios="1" formatCells="0" formatColumns="0" formatRows="0" insertColumns="0" insertRows="0" insertHyperlinks="0" deleteColumns="0" deleteRows="0" sort="0" autoFilter="0" pivotTables="0"/>
  <mergeCells count="294">
    <mergeCell ref="D13:F13"/>
    <mergeCell ref="D14:F14"/>
    <mergeCell ref="B16:BO16"/>
    <mergeCell ref="B17:G17"/>
    <mergeCell ref="H17:Z17"/>
    <mergeCell ref="AA17:AE20"/>
    <mergeCell ref="AF17:AK20"/>
    <mergeCell ref="AL17:AR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AS17:AW17"/>
    <mergeCell ref="AX17:AY17"/>
    <mergeCell ref="C7:BN9"/>
    <mergeCell ref="D10:F10"/>
    <mergeCell ref="G10:BO10"/>
    <mergeCell ref="D11:F11"/>
    <mergeCell ref="G11:BO11"/>
    <mergeCell ref="D12:F12"/>
    <mergeCell ref="U1:AT1"/>
    <mergeCell ref="AW2:BA2"/>
    <mergeCell ref="BB2:BP2"/>
    <mergeCell ref="A4:BP4"/>
    <mergeCell ref="A5:BP5"/>
    <mergeCell ref="A6:BP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B25:AE25"/>
    <mergeCell ref="AF25:AM26"/>
    <mergeCell ref="AN25:BO26"/>
    <mergeCell ref="B26:C26"/>
    <mergeCell ref="D26:M26"/>
    <mergeCell ref="N26:O26"/>
    <mergeCell ref="P26:U26"/>
    <mergeCell ref="V26:W26"/>
    <mergeCell ref="X26:AE26"/>
    <mergeCell ref="BH27:BK27"/>
    <mergeCell ref="BL27:BM27"/>
    <mergeCell ref="BN27:BO27"/>
    <mergeCell ref="B30:AJ30"/>
    <mergeCell ref="AK30:AT30"/>
    <mergeCell ref="B31:M32"/>
    <mergeCell ref="N31:X31"/>
    <mergeCell ref="Y31:AF32"/>
    <mergeCell ref="AG31:AJ31"/>
    <mergeCell ref="AK31:AT31"/>
    <mergeCell ref="B27:AQ27"/>
    <mergeCell ref="AR27:AU27"/>
    <mergeCell ref="AV27:AY27"/>
    <mergeCell ref="AZ27:BA27"/>
    <mergeCell ref="BB27:BE27"/>
    <mergeCell ref="BF27:BG27"/>
    <mergeCell ref="BM31:BO31"/>
    <mergeCell ref="N32:X32"/>
    <mergeCell ref="AG32:AJ32"/>
    <mergeCell ref="AK32:AT32"/>
    <mergeCell ref="AU32:BO32"/>
    <mergeCell ref="B33:D33"/>
    <mergeCell ref="E33:BO33"/>
    <mergeCell ref="AU31:AW31"/>
    <mergeCell ref="AX31:AZ31"/>
    <mergeCell ref="BA31:BC31"/>
    <mergeCell ref="BD31:BF31"/>
    <mergeCell ref="BG31:BI31"/>
    <mergeCell ref="BJ31:BL31"/>
    <mergeCell ref="B35:BO35"/>
    <mergeCell ref="B36:C39"/>
    <mergeCell ref="D36:K36"/>
    <mergeCell ref="L36:AC36"/>
    <mergeCell ref="AD36:AN38"/>
    <mergeCell ref="AO36:AP36"/>
    <mergeCell ref="AQ36:BO36"/>
    <mergeCell ref="D37:K38"/>
    <mergeCell ref="L37:AC38"/>
    <mergeCell ref="AO37:BO37"/>
    <mergeCell ref="AO38:AR38"/>
    <mergeCell ref="AS38:BO38"/>
    <mergeCell ref="D39:T39"/>
    <mergeCell ref="U39:V39"/>
    <mergeCell ref="W39:Y39"/>
    <mergeCell ref="Z39:AG39"/>
    <mergeCell ref="AH39:AI39"/>
    <mergeCell ref="AJ39:AK39"/>
    <mergeCell ref="AL39:AN39"/>
    <mergeCell ref="AO39:AV39"/>
    <mergeCell ref="AQ40:BO40"/>
    <mergeCell ref="D41:K42"/>
    <mergeCell ref="L41:AC42"/>
    <mergeCell ref="AO41:BO41"/>
    <mergeCell ref="AO42:AR42"/>
    <mergeCell ref="AS42:BO42"/>
    <mergeCell ref="AW39:AX39"/>
    <mergeCell ref="AY39:AZ39"/>
    <mergeCell ref="BA39:BE39"/>
    <mergeCell ref="BF39:BM39"/>
    <mergeCell ref="BN39:BO39"/>
    <mergeCell ref="D40:K40"/>
    <mergeCell ref="L40:AC40"/>
    <mergeCell ref="AD40:AN42"/>
    <mergeCell ref="AO40:AP40"/>
    <mergeCell ref="BN43:BO43"/>
    <mergeCell ref="B44:C47"/>
    <mergeCell ref="D44:K44"/>
    <mergeCell ref="L44:AC44"/>
    <mergeCell ref="AD44:AN46"/>
    <mergeCell ref="AO44:AP44"/>
    <mergeCell ref="AQ44:BO44"/>
    <mergeCell ref="D45:K46"/>
    <mergeCell ref="L45:AC46"/>
    <mergeCell ref="AO45:BO45"/>
    <mergeCell ref="AL43:AN43"/>
    <mergeCell ref="AO43:AV43"/>
    <mergeCell ref="AW43:AX43"/>
    <mergeCell ref="AY43:AZ43"/>
    <mergeCell ref="BA43:BE43"/>
    <mergeCell ref="BF43:BM43"/>
    <mergeCell ref="D43:T43"/>
    <mergeCell ref="U43:V43"/>
    <mergeCell ref="W43:Y43"/>
    <mergeCell ref="Z43:AG43"/>
    <mergeCell ref="AH43:AI43"/>
    <mergeCell ref="AJ43:AK43"/>
    <mergeCell ref="B40:C43"/>
    <mergeCell ref="AW47:AX47"/>
    <mergeCell ref="AY47:AZ47"/>
    <mergeCell ref="BA47:BE47"/>
    <mergeCell ref="BF47:BM47"/>
    <mergeCell ref="BN47:BO47"/>
    <mergeCell ref="AU48:BO48"/>
    <mergeCell ref="AO46:AR46"/>
    <mergeCell ref="AS46:BO46"/>
    <mergeCell ref="D47:T47"/>
    <mergeCell ref="U47:V47"/>
    <mergeCell ref="W47:Y47"/>
    <mergeCell ref="Z47:AG47"/>
    <mergeCell ref="AH47:AI47"/>
    <mergeCell ref="AJ47:AK47"/>
    <mergeCell ref="AL47:AN47"/>
    <mergeCell ref="AO47:AV47"/>
    <mergeCell ref="AO50:AP50"/>
    <mergeCell ref="AQ50:BO50"/>
    <mergeCell ref="D51:K52"/>
    <mergeCell ref="L51:AC52"/>
    <mergeCell ref="AO51:BO51"/>
    <mergeCell ref="AO52:AR52"/>
    <mergeCell ref="AY53:AZ53"/>
    <mergeCell ref="BA53:BE53"/>
    <mergeCell ref="BF53:BM53"/>
    <mergeCell ref="BN53:BO53"/>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B63:D63"/>
    <mergeCell ref="E63:BO65"/>
    <mergeCell ref="B67:BO67"/>
    <mergeCell ref="B68:L71"/>
    <mergeCell ref="M68:W71"/>
    <mergeCell ref="X68:AH71"/>
    <mergeCell ref="AI68:AS71"/>
    <mergeCell ref="AT68:BD71"/>
    <mergeCell ref="BE68:BO71"/>
    <mergeCell ref="BN72:BO72"/>
    <mergeCell ref="M73:U73"/>
    <mergeCell ref="V73:W73"/>
    <mergeCell ref="X73:AF73"/>
    <mergeCell ref="AG73:AH73"/>
    <mergeCell ref="M72:U72"/>
    <mergeCell ref="V72:W72"/>
    <mergeCell ref="X72:AF72"/>
    <mergeCell ref="AG72:AH72"/>
    <mergeCell ref="AI72:AQ72"/>
    <mergeCell ref="BN73:BO73"/>
    <mergeCell ref="B72:G72"/>
    <mergeCell ref="H72:J72"/>
    <mergeCell ref="K72:L72"/>
    <mergeCell ref="B73:G73"/>
    <mergeCell ref="H73:J73"/>
    <mergeCell ref="AR74:AS74"/>
    <mergeCell ref="AT74:BB74"/>
    <mergeCell ref="BC74:BD74"/>
    <mergeCell ref="BE74:BM74"/>
    <mergeCell ref="M74:U74"/>
    <mergeCell ref="V74:W74"/>
    <mergeCell ref="X74:AF74"/>
    <mergeCell ref="AG74:AH74"/>
    <mergeCell ref="AI74:AQ74"/>
    <mergeCell ref="AI73:AQ73"/>
    <mergeCell ref="AR73:AS73"/>
    <mergeCell ref="AT73:BB73"/>
    <mergeCell ref="BC73:BD73"/>
    <mergeCell ref="BE73:BM73"/>
    <mergeCell ref="AR72:AS72"/>
    <mergeCell ref="AT72:BB72"/>
    <mergeCell ref="BC72:BD72"/>
    <mergeCell ref="BE72:BM72"/>
    <mergeCell ref="K73:L73"/>
    <mergeCell ref="B74:G74"/>
    <mergeCell ref="H74:J74"/>
    <mergeCell ref="K74:L74"/>
    <mergeCell ref="B78:D78"/>
    <mergeCell ref="E78:BO79"/>
    <mergeCell ref="B80:D80"/>
    <mergeCell ref="E80:BO85"/>
    <mergeCell ref="A86:BP86"/>
    <mergeCell ref="BN74:BO74"/>
    <mergeCell ref="B75:D75"/>
    <mergeCell ref="E75:BO77"/>
  </mergeCells>
  <phoneticPr fontId="6"/>
  <printOptions horizontalCentered="1"/>
  <pageMargins left="0.51181102362204722" right="0.31496062992125984" top="0.55118110236220474" bottom="0.15748031496062992" header="0.31496062992125984" footer="0.31496062992125984"/>
  <pageSetup paperSize="9" orientation="portrait"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topLeftCell="E1" zoomScaleNormal="100" workbookViewId="0">
      <selection activeCell="K22" sqref="K22"/>
    </sheetView>
  </sheetViews>
  <sheetFormatPr defaultRowHeight="18.75"/>
  <cols>
    <col min="1" max="1" width="1.375" customWidth="1"/>
    <col min="2" max="2" width="6.75" customWidth="1"/>
    <col min="3" max="3" width="51.625" bestFit="1" customWidth="1"/>
    <col min="4" max="4" width="23.125" bestFit="1" customWidth="1"/>
    <col min="5" max="5" width="13" bestFit="1" customWidth="1"/>
    <col min="6" max="6" width="27.25" bestFit="1" customWidth="1"/>
    <col min="7" max="7" width="13" bestFit="1" customWidth="1"/>
    <col min="8" max="8" width="5.25" bestFit="1" customWidth="1"/>
  </cols>
  <sheetData>
    <row r="2" spans="2:8">
      <c r="B2" s="34" t="s">
        <v>120</v>
      </c>
    </row>
    <row r="4" spans="2:8">
      <c r="B4" s="18" t="s">
        <v>119</v>
      </c>
    </row>
    <row r="5" spans="2:8">
      <c r="B5" s="18"/>
    </row>
    <row r="7" spans="2:8">
      <c r="B7" s="18" t="s">
        <v>118</v>
      </c>
      <c r="C7" s="18"/>
      <c r="D7" s="18"/>
    </row>
    <row r="8" spans="2:8">
      <c r="B8" s="18" t="s">
        <v>88</v>
      </c>
      <c r="C8" s="18"/>
      <c r="D8" s="18"/>
    </row>
    <row r="9" spans="2:8">
      <c r="B9" s="18" t="s">
        <v>89</v>
      </c>
      <c r="C9" s="18"/>
      <c r="D9" s="18"/>
    </row>
    <row r="10" spans="2:8" ht="21.75" customHeight="1"/>
    <row r="11" spans="2:8" s="18" customFormat="1">
      <c r="B11" s="33" t="s">
        <v>117</v>
      </c>
      <c r="C11" s="33" t="s">
        <v>116</v>
      </c>
      <c r="D11" s="33" t="s">
        <v>115</v>
      </c>
      <c r="E11" s="33" t="s">
        <v>114</v>
      </c>
      <c r="F11" s="33" t="s">
        <v>113</v>
      </c>
      <c r="G11" s="33" t="s">
        <v>112</v>
      </c>
      <c r="H11" s="33" t="s">
        <v>111</v>
      </c>
    </row>
    <row r="12" spans="2:8">
      <c r="B12" s="35" t="s">
        <v>94</v>
      </c>
      <c r="C12" s="44" t="s">
        <v>95</v>
      </c>
      <c r="D12" s="36" t="s">
        <v>194</v>
      </c>
      <c r="E12" s="45" t="s">
        <v>203</v>
      </c>
      <c r="F12" s="46" t="s">
        <v>97</v>
      </c>
      <c r="G12" s="37" t="s">
        <v>227</v>
      </c>
      <c r="H12" s="38"/>
    </row>
    <row r="13" spans="2:8">
      <c r="B13" s="35" t="s">
        <v>94</v>
      </c>
      <c r="C13" s="47" t="s">
        <v>217</v>
      </c>
      <c r="D13" s="36" t="s">
        <v>219</v>
      </c>
      <c r="E13" s="48" t="s">
        <v>98</v>
      </c>
      <c r="F13" s="49" t="s">
        <v>99</v>
      </c>
      <c r="G13" s="37" t="s">
        <v>198</v>
      </c>
      <c r="H13" s="38"/>
    </row>
    <row r="14" spans="2:8">
      <c r="B14" s="35" t="s">
        <v>94</v>
      </c>
      <c r="C14" s="44" t="s">
        <v>221</v>
      </c>
      <c r="D14" s="36" t="s">
        <v>195</v>
      </c>
      <c r="E14" s="50" t="s">
        <v>96</v>
      </c>
      <c r="F14" s="44" t="s">
        <v>100</v>
      </c>
      <c r="G14" s="37" t="s">
        <v>199</v>
      </c>
      <c r="H14" s="38"/>
    </row>
    <row r="15" spans="2:8">
      <c r="B15" s="35" t="s">
        <v>101</v>
      </c>
      <c r="C15" s="44" t="s">
        <v>102</v>
      </c>
      <c r="D15" s="36" t="s">
        <v>196</v>
      </c>
      <c r="E15" s="50" t="s">
        <v>103</v>
      </c>
      <c r="F15" s="44" t="s">
        <v>104</v>
      </c>
      <c r="G15" s="37" t="s">
        <v>200</v>
      </c>
      <c r="H15" s="38"/>
    </row>
    <row r="16" spans="2:8">
      <c r="B16" s="35" t="s">
        <v>101</v>
      </c>
      <c r="C16" s="44" t="s">
        <v>105</v>
      </c>
      <c r="D16" s="36" t="s">
        <v>197</v>
      </c>
      <c r="E16" s="50" t="s">
        <v>106</v>
      </c>
      <c r="F16" s="44" t="s">
        <v>107</v>
      </c>
      <c r="G16" s="37" t="s">
        <v>201</v>
      </c>
      <c r="H16" s="38"/>
    </row>
    <row r="17" spans="2:8">
      <c r="B17" s="35" t="s">
        <v>101</v>
      </c>
      <c r="C17" s="44" t="s">
        <v>108</v>
      </c>
      <c r="D17" s="36" t="s">
        <v>220</v>
      </c>
      <c r="E17" s="50" t="s">
        <v>109</v>
      </c>
      <c r="F17" s="44" t="s">
        <v>110</v>
      </c>
      <c r="G17" s="37" t="s">
        <v>202</v>
      </c>
      <c r="H17" s="38"/>
    </row>
    <row r="18" spans="2:8">
      <c r="B18" s="32"/>
      <c r="C18" s="23"/>
      <c r="D18" s="23"/>
      <c r="E18" s="32"/>
      <c r="F18" s="23"/>
      <c r="G18" s="32"/>
      <c r="H18" s="19"/>
    </row>
    <row r="19" spans="2:8">
      <c r="B19" s="32"/>
      <c r="C19" s="23"/>
      <c r="D19" s="23"/>
      <c r="E19" s="32"/>
      <c r="F19" s="23"/>
      <c r="G19" s="32"/>
      <c r="H19" s="19"/>
    </row>
    <row r="20" spans="2:8">
      <c r="B20" s="32"/>
      <c r="C20" s="23"/>
      <c r="D20" s="23"/>
      <c r="E20" s="32"/>
      <c r="F20" s="23"/>
      <c r="G20" s="32"/>
      <c r="H20" s="19"/>
    </row>
    <row r="21" spans="2:8">
      <c r="B21" s="32"/>
      <c r="C21" s="23"/>
      <c r="D21" s="23"/>
      <c r="E21" s="32"/>
      <c r="F21" s="23"/>
      <c r="G21" s="32"/>
      <c r="H21" s="19"/>
    </row>
    <row r="22" spans="2:8">
      <c r="B22" s="32"/>
      <c r="C22" s="23"/>
      <c r="D22" s="23"/>
      <c r="E22" s="32"/>
      <c r="F22" s="23"/>
      <c r="G22" s="32"/>
      <c r="H22" s="19"/>
    </row>
    <row r="23" spans="2:8">
      <c r="B23" s="32"/>
      <c r="C23" s="23"/>
      <c r="D23" s="23"/>
      <c r="E23" s="32"/>
      <c r="F23" s="23"/>
      <c r="G23" s="32"/>
      <c r="H23" s="19"/>
    </row>
    <row r="24" spans="2:8">
      <c r="B24" s="25"/>
      <c r="C24" s="21"/>
      <c r="D24" s="23"/>
      <c r="E24" s="28"/>
      <c r="F24" s="27"/>
      <c r="G24" s="31"/>
      <c r="H24" s="19"/>
    </row>
    <row r="25" spans="2:8">
      <c r="B25" s="25"/>
      <c r="C25" s="24"/>
      <c r="D25" s="23"/>
      <c r="E25" s="28"/>
      <c r="F25" s="27"/>
      <c r="G25" s="26"/>
      <c r="H25" s="19"/>
    </row>
    <row r="26" spans="2:8">
      <c r="B26" s="25"/>
      <c r="C26" s="24"/>
      <c r="D26" s="23"/>
      <c r="E26" s="28"/>
      <c r="F26" s="30"/>
      <c r="G26" s="29"/>
      <c r="H26" s="19"/>
    </row>
    <row r="27" spans="2:8">
      <c r="B27" s="25"/>
      <c r="C27" s="21"/>
      <c r="D27" s="23"/>
      <c r="E27" s="28"/>
      <c r="F27" s="27"/>
      <c r="G27" s="26"/>
      <c r="H27" s="19"/>
    </row>
    <row r="28" spans="2:8">
      <c r="B28" s="25"/>
      <c r="C28" s="21"/>
      <c r="D28" s="23"/>
      <c r="E28" s="28"/>
      <c r="F28" s="27"/>
      <c r="G28" s="26"/>
      <c r="H28" s="19"/>
    </row>
    <row r="29" spans="2:8">
      <c r="B29" s="25"/>
      <c r="C29" s="24"/>
      <c r="D29" s="23"/>
      <c r="E29" s="28"/>
      <c r="F29" s="27"/>
      <c r="G29" s="26"/>
      <c r="H29" s="19"/>
    </row>
    <row r="30" spans="2:8">
      <c r="B30" s="25"/>
      <c r="C30" s="24"/>
      <c r="D30" s="23"/>
      <c r="E30" s="28"/>
      <c r="F30" s="27"/>
      <c r="G30" s="26"/>
      <c r="H30" s="19"/>
    </row>
    <row r="31" spans="2:8">
      <c r="B31" s="25"/>
      <c r="C31" s="24"/>
      <c r="D31" s="23"/>
      <c r="E31" s="28"/>
      <c r="F31" s="27"/>
      <c r="G31" s="26"/>
      <c r="H31" s="19"/>
    </row>
    <row r="32" spans="2:8">
      <c r="B32" s="25"/>
      <c r="C32" s="24"/>
      <c r="D32" s="23"/>
      <c r="E32" s="28"/>
      <c r="F32" s="27"/>
      <c r="G32" s="26"/>
      <c r="H32" s="19"/>
    </row>
    <row r="33" spans="2:8">
      <c r="B33" s="25"/>
      <c r="C33" s="24"/>
      <c r="D33" s="23"/>
      <c r="E33" s="28"/>
      <c r="F33" s="27"/>
      <c r="G33" s="26"/>
      <c r="H33" s="19"/>
    </row>
    <row r="34" spans="2:8">
      <c r="B34" s="25"/>
      <c r="C34" s="24"/>
      <c r="D34" s="23"/>
      <c r="E34" s="28"/>
      <c r="F34" s="27"/>
      <c r="G34" s="26"/>
      <c r="H34" s="19"/>
    </row>
    <row r="35" spans="2:8">
      <c r="B35" s="25"/>
      <c r="C35" s="24"/>
      <c r="D35" s="23"/>
      <c r="E35" s="28"/>
      <c r="F35" s="27"/>
      <c r="G35" s="26"/>
      <c r="H35" s="19"/>
    </row>
    <row r="36" spans="2:8">
      <c r="B36" s="25"/>
      <c r="C36" s="24"/>
      <c r="D36" s="23"/>
      <c r="E36" s="28"/>
      <c r="F36" s="27"/>
      <c r="G36" s="26"/>
      <c r="H36" s="19"/>
    </row>
    <row r="37" spans="2:8">
      <c r="B37" s="25"/>
      <c r="C37" s="24"/>
      <c r="D37" s="23"/>
      <c r="E37" s="28"/>
      <c r="F37" s="27"/>
      <c r="G37" s="26"/>
      <c r="H37" s="19"/>
    </row>
    <row r="38" spans="2:8">
      <c r="B38" s="25"/>
      <c r="C38" s="24"/>
      <c r="D38" s="23"/>
      <c r="E38" s="28"/>
      <c r="F38" s="27"/>
      <c r="G38" s="26"/>
      <c r="H38" s="19"/>
    </row>
    <row r="39" spans="2:8">
      <c r="B39" s="25"/>
      <c r="C39" s="24"/>
      <c r="D39" s="23"/>
      <c r="E39" s="28"/>
      <c r="F39" s="27"/>
      <c r="G39" s="26"/>
      <c r="H39" s="19"/>
    </row>
    <row r="40" spans="2:8">
      <c r="B40" s="25"/>
      <c r="C40" s="24"/>
      <c r="D40" s="23"/>
      <c r="E40" s="28"/>
      <c r="F40" s="27"/>
      <c r="G40" s="26"/>
      <c r="H40" s="19"/>
    </row>
    <row r="41" spans="2:8">
      <c r="B41" s="25"/>
      <c r="C41" s="24"/>
      <c r="D41" s="23"/>
      <c r="E41" s="28"/>
      <c r="F41" s="27"/>
      <c r="G41" s="26"/>
      <c r="H41" s="19"/>
    </row>
    <row r="42" spans="2:8">
      <c r="B42" s="25"/>
      <c r="C42" s="24"/>
      <c r="D42" s="23"/>
      <c r="E42" s="22"/>
      <c r="F42" s="21"/>
      <c r="G42" s="20"/>
      <c r="H42" s="19"/>
    </row>
  </sheetData>
  <sheetProtection algorithmName="SHA-512" hashValue="m1uklubmR9hx6mAIuh9BN3HABcWAeJhrvyNO0W671sqkvoNuqo6PpMKncy0JpLl3tDRDJM8oAGDMDryjPp2zvA==" saltValue="Wr6naXGX4FC1OWd8FJWqjA==" spinCount="100000" sheet="1" objects="1" scenarios="1" formatCells="0" formatColumns="0" formatRows="0" insertColumns="0" insertRows="0" insertHyperlinks="0" deleteColumns="0" deleteRows="0" sort="0" autoFilter="0" pivotTables="0"/>
  <autoFilter ref="B11:H42"/>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認可外保育施設の利用者様情報（入力用）</vt:lpstr>
      <vt:lpstr>計算シート</vt:lpstr>
      <vt:lpstr>請求書 </vt:lpstr>
      <vt:lpstr>入力情報</vt:lpstr>
      <vt:lpstr>計算シート!Print_Area</vt:lpstr>
      <vt:lpstr>'請求書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2020-10-20T08:54:35Z</dcterms:modified>
</cp:coreProperties>
</file>